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งานกลุ่มพัฒนาระบบงานคลัง\65_ประเมินคุณธรรมและความโปร่งใส ITA\2569\ไฟล์ขึ้นเวบ สขร\"/>
    </mc:Choice>
  </mc:AlternateContent>
  <xr:revisionPtr revIDLastSave="0" documentId="8_{464406EF-937E-4974-B43D-3CB644280048}" xr6:coauthVersionLast="36" xr6:coauthVersionMax="36" xr10:uidLastSave="{00000000-0000-0000-0000-000000000000}"/>
  <bookViews>
    <workbookView xWindow="0" yWindow="0" windowWidth="20490" windowHeight="7455" tabRatio="829" xr2:uid="{00000000-000D-0000-FFFF-FFFF00000000}"/>
  </bookViews>
  <sheets>
    <sheet name="สรุปผลการจัดซื้อจัดจ้างปี 2568" sheetId="13" r:id="rId1"/>
    <sheet name="(2568) ต.ค. 67" sheetId="1" r:id="rId2"/>
    <sheet name="(2568) พ.ย. 67" sheetId="2" r:id="rId3"/>
    <sheet name="(2568) ธ.ค. 67" sheetId="3" r:id="rId4"/>
    <sheet name="(2568) ม.ค. 68" sheetId="4" r:id="rId5"/>
    <sheet name="(2568) ก.พ. 68" sheetId="5" r:id="rId6"/>
    <sheet name="(2568) มี.ค. 68" sheetId="6" r:id="rId7"/>
    <sheet name="(2568) เม.ย. 68" sheetId="7" r:id="rId8"/>
    <sheet name="(2568) พ.ค. 68" sheetId="8" r:id="rId9"/>
    <sheet name="(2568) มิ.ย. 68" sheetId="9" r:id="rId10"/>
    <sheet name="(2568) ก.ค. 68" sheetId="10" r:id="rId11"/>
    <sheet name="(2568) ส.ค. 68" sheetId="11" r:id="rId12"/>
    <sheet name="(2568) ก.ย. 68" sheetId="12" r:id="rId13"/>
  </sheets>
  <externalReferences>
    <externalReference r:id="rId14"/>
    <externalReference r:id="rId15"/>
  </externalReferences>
  <definedNames>
    <definedName name="_xlnm._FilterDatabase" localSheetId="7" hidden="1">'(2568) เม.ย. 68'!$A$5:$K$107</definedName>
    <definedName name="_xlnm._FilterDatabase" localSheetId="10" hidden="1">'(2568) ก.ค. 68'!$A$5:$K$132</definedName>
    <definedName name="_xlnm._FilterDatabase" localSheetId="5" hidden="1">'(2568) ก.พ. 68'!$A$5:$K$132</definedName>
    <definedName name="_xlnm._FilterDatabase" localSheetId="12" hidden="1">'(2568) ก.ย. 68'!$A$5:$K$241</definedName>
    <definedName name="_xlnm._FilterDatabase" localSheetId="1" hidden="1">'(2568) ต.ค. 67'!$A$5:$K$145</definedName>
    <definedName name="_xlnm._FilterDatabase" localSheetId="3" hidden="1">'(2568) ธ.ค. 67'!$A$5:$K$80</definedName>
    <definedName name="_xlnm._FilterDatabase" localSheetId="8" hidden="1">'(2568) พ.ค. 68'!$A$5:$K$170</definedName>
    <definedName name="_xlnm._FilterDatabase" localSheetId="2" hidden="1">'(2568) พ.ย. 67'!$A$6:$K$110</definedName>
    <definedName name="_xlnm._FilterDatabase" localSheetId="4" hidden="1">'(2568) ม.ค. 68'!$A$5:$K$100</definedName>
    <definedName name="_xlnm._FilterDatabase" localSheetId="9" hidden="1">'(2568) มิ.ย. 68'!$A$5:$K$154</definedName>
    <definedName name="_xlnm._FilterDatabase" localSheetId="6" hidden="1">'(2568) มี.ค. 68'!$A$5:$K$181</definedName>
    <definedName name="_xlnm._FilterDatabase" localSheetId="11" hidden="1">'(2568) ส.ค. 68'!$A$5:$K$144</definedName>
    <definedName name="_xlnm.Print_Titles" localSheetId="7">'(2568) เม.ย. 68'!$1:$6</definedName>
    <definedName name="_xlnm.Print_Titles" localSheetId="10">'(2568) ก.ค. 68'!$1:$6</definedName>
    <definedName name="_xlnm.Print_Titles" localSheetId="5">'(2568) ก.พ. 68'!$1:$6</definedName>
    <definedName name="_xlnm.Print_Titles" localSheetId="12">'(2568) ก.ย. 68'!$1:$6</definedName>
    <definedName name="_xlnm.Print_Titles" localSheetId="1">'(2568) ต.ค. 67'!$1:$6</definedName>
    <definedName name="_xlnm.Print_Titles" localSheetId="3">'(2568) ธ.ค. 67'!$1:$6</definedName>
    <definedName name="_xlnm.Print_Titles" localSheetId="8">'(2568) พ.ค. 68'!$1:$6</definedName>
    <definedName name="_xlnm.Print_Titles" localSheetId="2">'(2568) พ.ย. 67'!$1:$6</definedName>
    <definedName name="_xlnm.Print_Titles" localSheetId="4">'(2568) ม.ค. 68'!$1:$6</definedName>
    <definedName name="_xlnm.Print_Titles" localSheetId="9">'(2568) มิ.ย. 68'!$1:$6</definedName>
    <definedName name="_xlnm.Print_Titles" localSheetId="6">'(2568) มี.ค. 68'!$1:$6</definedName>
    <definedName name="_xlnm.Print_Titles" localSheetId="11">'(2568) ส.ค. 68'!$1:$6</definedName>
  </definedNames>
  <calcPr calcId="191029"/>
</workbook>
</file>

<file path=xl/calcChain.xml><?xml version="1.0" encoding="utf-8"?>
<calcChain xmlns="http://schemas.openxmlformats.org/spreadsheetml/2006/main">
  <c r="E10" i="13" l="1"/>
  <c r="F7" i="13"/>
  <c r="F5" i="13"/>
  <c r="F10" i="13" s="1"/>
  <c r="H49" i="4" l="1"/>
  <c r="I49" i="4"/>
  <c r="D38" i="3"/>
  <c r="H35" i="3"/>
  <c r="I35" i="3"/>
  <c r="D52" i="1" l="1"/>
  <c r="C113" i="2" l="1"/>
  <c r="C149" i="1"/>
  <c r="C246" i="12"/>
  <c r="C148" i="11"/>
  <c r="C136" i="10"/>
  <c r="C158" i="9"/>
  <c r="C185" i="8"/>
  <c r="C112" i="7"/>
  <c r="C185" i="6"/>
  <c r="C136" i="5"/>
  <c r="C102" i="4"/>
  <c r="C83" i="3"/>
  <c r="I47" i="1"/>
  <c r="I230" i="12"/>
  <c r="H230" i="12"/>
  <c r="G230" i="12"/>
  <c r="D230" i="12"/>
  <c r="I229" i="12"/>
  <c r="H229" i="12"/>
  <c r="G229" i="12"/>
  <c r="D229" i="12"/>
  <c r="I228" i="12"/>
  <c r="H228" i="12"/>
  <c r="G228" i="12"/>
  <c r="D228" i="12"/>
  <c r="I227" i="12"/>
  <c r="H227" i="12"/>
  <c r="G227" i="12"/>
  <c r="D227" i="12"/>
  <c r="I226" i="12"/>
  <c r="H226" i="12"/>
  <c r="G226" i="12"/>
  <c r="D226" i="12"/>
  <c r="H225" i="12"/>
  <c r="G225" i="12"/>
  <c r="D225" i="12"/>
  <c r="I224" i="12"/>
  <c r="H224" i="12"/>
  <c r="G224" i="12"/>
  <c r="I223" i="12"/>
  <c r="G223" i="12"/>
  <c r="H222" i="12"/>
  <c r="D222" i="12"/>
  <c r="D219" i="12"/>
  <c r="D217" i="12"/>
  <c r="D216" i="12"/>
  <c r="D215" i="12"/>
  <c r="D214" i="12"/>
  <c r="D213" i="12"/>
  <c r="D211" i="12"/>
  <c r="D209" i="12"/>
  <c r="D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H200" i="12"/>
  <c r="G200" i="12"/>
  <c r="G175" i="12"/>
  <c r="H174" i="12"/>
  <c r="G174" i="12"/>
  <c r="H173" i="12"/>
  <c r="G173" i="12"/>
  <c r="G172" i="12"/>
  <c r="G171" i="12"/>
  <c r="H170" i="12"/>
  <c r="G170" i="12"/>
  <c r="H169" i="12"/>
  <c r="G169" i="12"/>
  <c r="H168" i="12"/>
  <c r="G168" i="12"/>
  <c r="H167" i="12"/>
  <c r="G167" i="12"/>
  <c r="I166" i="12"/>
  <c r="H166" i="12"/>
  <c r="G166" i="12"/>
  <c r="H165" i="12"/>
  <c r="I164" i="12"/>
  <c r="H164" i="12"/>
  <c r="C243" i="12"/>
  <c r="I144" i="12"/>
  <c r="H144" i="12"/>
  <c r="I143" i="12"/>
  <c r="H143" i="12"/>
  <c r="I142" i="12"/>
  <c r="H142" i="12"/>
  <c r="I141" i="12"/>
  <c r="H141" i="12"/>
  <c r="I140" i="12"/>
  <c r="H140" i="12"/>
  <c r="I139" i="12"/>
  <c r="H139" i="12"/>
  <c r="I138" i="12"/>
  <c r="H138" i="12"/>
  <c r="H92" i="12"/>
  <c r="G92" i="12"/>
  <c r="D92" i="12"/>
  <c r="H91" i="12"/>
  <c r="G91" i="12"/>
  <c r="D91" i="12"/>
  <c r="H90" i="12"/>
  <c r="G90" i="12"/>
  <c r="H88" i="12"/>
  <c r="G88" i="12"/>
  <c r="D88" i="12"/>
  <c r="H87" i="12"/>
  <c r="G87" i="12"/>
  <c r="D87" i="12"/>
  <c r="H86" i="12"/>
  <c r="G86" i="12"/>
  <c r="D86" i="12"/>
  <c r="H85" i="12"/>
  <c r="G85" i="12"/>
  <c r="D85" i="12"/>
  <c r="H84" i="12"/>
  <c r="G84" i="12"/>
  <c r="D84" i="12"/>
  <c r="I125" i="11"/>
  <c r="H125" i="11"/>
  <c r="G125" i="11"/>
  <c r="I124" i="11"/>
  <c r="H124" i="11"/>
  <c r="G124" i="11"/>
  <c r="I123" i="11"/>
  <c r="H123" i="11"/>
  <c r="G123" i="11"/>
  <c r="I122" i="11"/>
  <c r="H122" i="11"/>
  <c r="G122" i="11"/>
  <c r="I121" i="11"/>
  <c r="H121" i="11"/>
  <c r="G121" i="11"/>
  <c r="I120" i="11"/>
  <c r="H120" i="11"/>
  <c r="G120" i="11"/>
  <c r="H119" i="11"/>
  <c r="G119" i="11"/>
  <c r="H106" i="11"/>
  <c r="G106" i="11"/>
  <c r="H105" i="11"/>
  <c r="G105" i="11"/>
  <c r="H104" i="11"/>
  <c r="G104" i="11"/>
  <c r="H103" i="11"/>
  <c r="G103" i="11"/>
  <c r="H102" i="11"/>
  <c r="G102" i="11"/>
  <c r="I101" i="11"/>
  <c r="H101" i="11"/>
  <c r="G101" i="11"/>
  <c r="H100" i="11"/>
  <c r="I99" i="11"/>
  <c r="H99" i="11"/>
  <c r="C146" i="11"/>
  <c r="I64" i="11"/>
  <c r="H64" i="11"/>
  <c r="I63" i="11"/>
  <c r="H63" i="11"/>
  <c r="I62" i="11"/>
  <c r="H62" i="11"/>
  <c r="I61" i="11"/>
  <c r="H61" i="11"/>
  <c r="I60" i="11"/>
  <c r="H60" i="11"/>
  <c r="I59" i="11"/>
  <c r="H59" i="11"/>
  <c r="D35" i="11"/>
  <c r="H34" i="11"/>
  <c r="G34" i="11"/>
  <c r="D34" i="11"/>
  <c r="H33" i="11"/>
  <c r="G33" i="11"/>
  <c r="D33" i="11"/>
  <c r="H32" i="11"/>
  <c r="G32" i="11"/>
  <c r="D32" i="11"/>
  <c r="H126" i="10"/>
  <c r="D126" i="10"/>
  <c r="I121" i="10"/>
  <c r="H121" i="10"/>
  <c r="G121" i="10"/>
  <c r="I120" i="10"/>
  <c r="H120" i="10"/>
  <c r="G120" i="10"/>
  <c r="I119" i="10"/>
  <c r="H119" i="10"/>
  <c r="G119" i="10"/>
  <c r="I118" i="10"/>
  <c r="H118" i="10"/>
  <c r="G118" i="10"/>
  <c r="I117" i="10"/>
  <c r="H117" i="10"/>
  <c r="G117" i="10"/>
  <c r="I116" i="10"/>
  <c r="H116" i="10"/>
  <c r="G116" i="10"/>
  <c r="H115" i="10"/>
  <c r="G115" i="10"/>
  <c r="H110" i="10"/>
  <c r="G110" i="10"/>
  <c r="H109" i="10"/>
  <c r="G109" i="10"/>
  <c r="H108" i="10"/>
  <c r="G108" i="10"/>
  <c r="I107" i="10"/>
  <c r="H107" i="10"/>
  <c r="G107" i="10"/>
  <c r="H106" i="10"/>
  <c r="I105" i="10"/>
  <c r="H105" i="10"/>
  <c r="C134" i="10"/>
  <c r="I72" i="10"/>
  <c r="H72" i="10"/>
  <c r="I71" i="10"/>
  <c r="H71" i="10"/>
  <c r="I70" i="10"/>
  <c r="H70" i="10"/>
  <c r="I69" i="10"/>
  <c r="H69" i="10"/>
  <c r="I68" i="10"/>
  <c r="H68" i="10"/>
  <c r="I67" i="10"/>
  <c r="H67" i="10"/>
  <c r="I66" i="10"/>
  <c r="H66" i="10"/>
  <c r="I65" i="10"/>
  <c r="H65" i="10"/>
  <c r="I64" i="10"/>
  <c r="H64" i="10"/>
  <c r="I63" i="10"/>
  <c r="H63" i="10"/>
  <c r="I33" i="10"/>
  <c r="G33" i="10"/>
  <c r="H32" i="10"/>
  <c r="G32" i="10"/>
  <c r="I31" i="10"/>
  <c r="D31" i="10"/>
  <c r="H30" i="10"/>
  <c r="G30" i="10"/>
  <c r="D30" i="10"/>
  <c r="H140" i="9"/>
  <c r="D140" i="9"/>
  <c r="I135" i="9"/>
  <c r="H135" i="9"/>
  <c r="G135" i="9"/>
  <c r="I134" i="9"/>
  <c r="H134" i="9"/>
  <c r="G134" i="9"/>
  <c r="I133" i="9"/>
  <c r="H133" i="9"/>
  <c r="G133" i="9"/>
  <c r="I132" i="9"/>
  <c r="H132" i="9"/>
  <c r="G132" i="9"/>
  <c r="I131" i="9"/>
  <c r="H131" i="9"/>
  <c r="G131" i="9"/>
  <c r="I130" i="9"/>
  <c r="H130" i="9"/>
  <c r="G130" i="9"/>
  <c r="I129" i="9"/>
  <c r="H129" i="9"/>
  <c r="G129" i="9"/>
  <c r="I128" i="9"/>
  <c r="H128" i="9"/>
  <c r="G128" i="9"/>
  <c r="I127" i="9"/>
  <c r="H127" i="9"/>
  <c r="G127" i="9"/>
  <c r="I126" i="9"/>
  <c r="H126" i="9"/>
  <c r="G126" i="9"/>
  <c r="I125" i="9"/>
  <c r="H125" i="9"/>
  <c r="G125" i="9"/>
  <c r="I124" i="9"/>
  <c r="H124" i="9"/>
  <c r="G124" i="9"/>
  <c r="I123" i="9"/>
  <c r="H123" i="9"/>
  <c r="G123" i="9"/>
  <c r="H122" i="9"/>
  <c r="G122" i="9"/>
  <c r="H121" i="9"/>
  <c r="G121" i="9"/>
  <c r="H113" i="9"/>
  <c r="G113" i="9"/>
  <c r="H112" i="9"/>
  <c r="G112" i="9"/>
  <c r="H111" i="9"/>
  <c r="G111" i="9"/>
  <c r="H110" i="9"/>
  <c r="G110" i="9"/>
  <c r="I109" i="9"/>
  <c r="H109" i="9"/>
  <c r="G109" i="9"/>
  <c r="H108" i="9"/>
  <c r="I107" i="9"/>
  <c r="H107" i="9"/>
  <c r="C156" i="9"/>
  <c r="I64" i="9"/>
  <c r="H64" i="9"/>
  <c r="I63" i="9"/>
  <c r="H63" i="9"/>
  <c r="I62" i="9"/>
  <c r="H62" i="9"/>
  <c r="I61" i="9"/>
  <c r="H61" i="9"/>
  <c r="I60" i="9"/>
  <c r="H60" i="9"/>
  <c r="H34" i="9"/>
  <c r="G34" i="9"/>
  <c r="H152" i="8"/>
  <c r="D152" i="8"/>
  <c r="I148" i="8"/>
  <c r="H148" i="8"/>
  <c r="G148" i="8"/>
  <c r="I147" i="8"/>
  <c r="H147" i="8"/>
  <c r="G147" i="8"/>
  <c r="I146" i="8"/>
  <c r="H146" i="8"/>
  <c r="G146" i="8"/>
  <c r="I145" i="8"/>
  <c r="H145" i="8"/>
  <c r="G145" i="8"/>
  <c r="I144" i="8"/>
  <c r="H144" i="8"/>
  <c r="G144" i="8"/>
  <c r="I143" i="8"/>
  <c r="H143" i="8"/>
  <c r="G143" i="8"/>
  <c r="I142" i="8"/>
  <c r="H142" i="8"/>
  <c r="G142" i="8"/>
  <c r="I141" i="8"/>
  <c r="H141" i="8"/>
  <c r="H140" i="8"/>
  <c r="G140" i="8"/>
  <c r="H137" i="8"/>
  <c r="G137" i="8"/>
  <c r="H136" i="8"/>
  <c r="G136" i="8"/>
  <c r="H135" i="8"/>
  <c r="G135" i="8"/>
  <c r="H134" i="8"/>
  <c r="G134" i="8"/>
  <c r="H133" i="8"/>
  <c r="G133" i="8"/>
  <c r="H132" i="8"/>
  <c r="G132" i="8"/>
  <c r="H131" i="8"/>
  <c r="G131" i="8"/>
  <c r="H130" i="8"/>
  <c r="G130" i="8"/>
  <c r="I129" i="8"/>
  <c r="H129" i="8"/>
  <c r="G129" i="8"/>
  <c r="H128" i="8"/>
  <c r="H127" i="8"/>
  <c r="G127" i="8"/>
  <c r="C183" i="8"/>
  <c r="I60" i="8"/>
  <c r="H60" i="8"/>
  <c r="I59" i="8"/>
  <c r="H59" i="8"/>
  <c r="I58" i="8"/>
  <c r="H58" i="8"/>
  <c r="I57" i="8"/>
  <c r="H57" i="8"/>
  <c r="I56" i="8"/>
  <c r="H56" i="8"/>
  <c r="I55" i="8"/>
  <c r="H55" i="8"/>
  <c r="I54" i="8"/>
  <c r="H54" i="8"/>
  <c r="I53" i="8"/>
  <c r="H53" i="8"/>
  <c r="H31" i="8"/>
  <c r="G31" i="8"/>
  <c r="H30" i="8"/>
  <c r="G30" i="8"/>
  <c r="H29" i="8"/>
  <c r="G29" i="8"/>
  <c r="H27" i="8"/>
  <c r="G27" i="8"/>
  <c r="D101" i="7"/>
  <c r="I97" i="7"/>
  <c r="H97" i="7"/>
  <c r="G97" i="7"/>
  <c r="I96" i="7"/>
  <c r="H96" i="7"/>
  <c r="G96" i="7"/>
  <c r="I95" i="7"/>
  <c r="H95" i="7"/>
  <c r="G95" i="7"/>
  <c r="I94" i="7"/>
  <c r="H94" i="7"/>
  <c r="G94" i="7"/>
  <c r="I93" i="7"/>
  <c r="H93" i="7"/>
  <c r="G93" i="7"/>
  <c r="I92" i="7"/>
  <c r="H92" i="7"/>
  <c r="G92" i="7"/>
  <c r="H91" i="7"/>
  <c r="G91" i="7"/>
  <c r="H89" i="7"/>
  <c r="G89" i="7"/>
  <c r="H88" i="7"/>
  <c r="G88" i="7"/>
  <c r="I87" i="7"/>
  <c r="H87" i="7"/>
  <c r="G87" i="7"/>
  <c r="I86" i="7"/>
  <c r="H86" i="7"/>
  <c r="G86" i="7"/>
  <c r="H85" i="7"/>
  <c r="G85" i="7"/>
  <c r="G70" i="7"/>
  <c r="C109" i="7"/>
  <c r="I57" i="7"/>
  <c r="H57" i="7"/>
  <c r="I56" i="7"/>
  <c r="H56" i="7"/>
  <c r="I55" i="7"/>
  <c r="H55" i="7"/>
  <c r="I54" i="7"/>
  <c r="H54" i="7"/>
  <c r="I53" i="7"/>
  <c r="H53" i="7"/>
  <c r="H33" i="7"/>
  <c r="G33" i="7"/>
  <c r="D33" i="7"/>
  <c r="H170" i="6"/>
  <c r="I169" i="6"/>
  <c r="D169" i="6"/>
  <c r="H168" i="6"/>
  <c r="D168" i="6"/>
  <c r="D167" i="6"/>
  <c r="I162" i="6"/>
  <c r="H162" i="6"/>
  <c r="G162" i="6"/>
  <c r="I161" i="6"/>
  <c r="H161" i="6"/>
  <c r="G161" i="6"/>
  <c r="I160" i="6"/>
  <c r="H160" i="6"/>
  <c r="G160" i="6"/>
  <c r="I159" i="6"/>
  <c r="H159" i="6"/>
  <c r="G159" i="6"/>
  <c r="I158" i="6"/>
  <c r="H158" i="6"/>
  <c r="G158" i="6"/>
  <c r="I157" i="6"/>
  <c r="H157" i="6"/>
  <c r="G157" i="6"/>
  <c r="I156" i="6"/>
  <c r="H156" i="6"/>
  <c r="G156" i="6"/>
  <c r="I155" i="6"/>
  <c r="H155" i="6"/>
  <c r="G155" i="6"/>
  <c r="I154" i="6"/>
  <c r="H154" i="6"/>
  <c r="G154" i="6"/>
  <c r="I153" i="6"/>
  <c r="H153" i="6"/>
  <c r="G153" i="6"/>
  <c r="H152" i="6"/>
  <c r="G152" i="6"/>
  <c r="H148" i="6"/>
  <c r="G148" i="6"/>
  <c r="H147" i="6"/>
  <c r="G147" i="6"/>
  <c r="H146" i="6"/>
  <c r="G146" i="6"/>
  <c r="H145" i="6"/>
  <c r="G145" i="6"/>
  <c r="H144" i="6"/>
  <c r="G144" i="6"/>
  <c r="H143" i="6"/>
  <c r="G143" i="6"/>
  <c r="H142" i="6"/>
  <c r="G142" i="6"/>
  <c r="H141" i="6"/>
  <c r="G141" i="6"/>
  <c r="G140" i="6"/>
  <c r="H139" i="6"/>
  <c r="G139" i="6"/>
  <c r="H138" i="6"/>
  <c r="G138" i="6"/>
  <c r="I137" i="6"/>
  <c r="H137" i="6"/>
  <c r="G137" i="6"/>
  <c r="H136" i="6"/>
  <c r="G136" i="6"/>
  <c r="C183" i="6"/>
  <c r="I88" i="6"/>
  <c r="H88" i="6"/>
  <c r="I87" i="6"/>
  <c r="H87" i="6"/>
  <c r="I86" i="6"/>
  <c r="H86" i="6"/>
  <c r="I85" i="6"/>
  <c r="H85" i="6"/>
  <c r="I84" i="6"/>
  <c r="H84" i="6"/>
  <c r="I83" i="6"/>
  <c r="H83" i="6"/>
  <c r="I82" i="6"/>
  <c r="H82" i="6"/>
  <c r="I81" i="6"/>
  <c r="H81" i="6"/>
  <c r="I80" i="6"/>
  <c r="H46" i="6"/>
  <c r="G46" i="6"/>
  <c r="D46" i="6"/>
  <c r="H45" i="6"/>
  <c r="G45" i="6"/>
  <c r="D45" i="6"/>
  <c r="D44" i="6"/>
  <c r="D43" i="6"/>
  <c r="I42" i="6"/>
  <c r="H42" i="6"/>
  <c r="D42" i="6"/>
  <c r="D123" i="5"/>
  <c r="H122" i="5"/>
  <c r="D122" i="5"/>
  <c r="D121" i="5"/>
  <c r="I119" i="5"/>
  <c r="H119" i="5"/>
  <c r="G119" i="5"/>
  <c r="I118" i="5"/>
  <c r="H118" i="5"/>
  <c r="G118" i="5"/>
  <c r="I117" i="5"/>
  <c r="H117" i="5"/>
  <c r="G117" i="5"/>
  <c r="I116" i="5"/>
  <c r="H116" i="5"/>
  <c r="G116" i="5"/>
  <c r="I115" i="5"/>
  <c r="H115" i="5"/>
  <c r="G115" i="5"/>
  <c r="I114" i="5"/>
  <c r="H114" i="5"/>
  <c r="G114" i="5"/>
  <c r="I113" i="5"/>
  <c r="H113" i="5"/>
  <c r="G113" i="5"/>
  <c r="H112" i="5"/>
  <c r="G112" i="5"/>
  <c r="H110" i="5"/>
  <c r="G110" i="5"/>
  <c r="H109" i="5"/>
  <c r="G109" i="5"/>
  <c r="H108" i="5"/>
  <c r="G108" i="5"/>
  <c r="H107" i="5"/>
  <c r="G107" i="5"/>
  <c r="H106" i="5"/>
  <c r="G106" i="5"/>
  <c r="I105" i="5"/>
  <c r="H105" i="5"/>
  <c r="G105" i="5"/>
  <c r="H104" i="5"/>
  <c r="G104" i="5"/>
  <c r="C132" i="5"/>
  <c r="I74" i="5"/>
  <c r="H74" i="5"/>
  <c r="I73" i="5"/>
  <c r="H73" i="5"/>
  <c r="I72" i="5"/>
  <c r="H72" i="5"/>
  <c r="I71" i="5"/>
  <c r="H71" i="5"/>
  <c r="I70" i="5"/>
  <c r="H70" i="5"/>
  <c r="I69" i="5"/>
  <c r="H69" i="5"/>
  <c r="I68" i="5"/>
  <c r="H68" i="5"/>
  <c r="H59" i="5"/>
  <c r="I36" i="5"/>
  <c r="H36" i="5"/>
  <c r="D36" i="5"/>
  <c r="H35" i="5"/>
  <c r="G35" i="5"/>
  <c r="D35" i="5"/>
  <c r="H34" i="5"/>
  <c r="G34" i="5"/>
  <c r="D34" i="5"/>
  <c r="H33" i="5"/>
  <c r="G33" i="5"/>
  <c r="D33" i="5"/>
  <c r="H32" i="5"/>
  <c r="G32" i="5"/>
  <c r="D32" i="5"/>
  <c r="H31" i="5"/>
  <c r="G31" i="5"/>
  <c r="D31" i="5"/>
  <c r="H30" i="5"/>
  <c r="G30" i="5"/>
  <c r="D30" i="5"/>
  <c r="H29" i="5"/>
  <c r="G29" i="5"/>
  <c r="D29" i="5"/>
  <c r="I89" i="4"/>
  <c r="H89" i="4"/>
  <c r="G89" i="4"/>
  <c r="I88" i="4"/>
  <c r="H88" i="4"/>
  <c r="G88" i="4"/>
  <c r="I87" i="4"/>
  <c r="H87" i="4"/>
  <c r="G87" i="4"/>
  <c r="I86" i="4"/>
  <c r="H86" i="4"/>
  <c r="G86" i="4"/>
  <c r="I85" i="4"/>
  <c r="H85" i="4"/>
  <c r="G85" i="4"/>
  <c r="I84" i="4"/>
  <c r="H84" i="4"/>
  <c r="G84" i="4"/>
  <c r="I83" i="4"/>
  <c r="H83" i="4"/>
  <c r="G83" i="4"/>
  <c r="H82" i="4"/>
  <c r="G82" i="4"/>
  <c r="I76" i="4"/>
  <c r="H76" i="4"/>
  <c r="G76" i="4"/>
  <c r="H75" i="4"/>
  <c r="G75" i="4"/>
  <c r="H74" i="4"/>
  <c r="G74" i="4"/>
  <c r="I73" i="4"/>
  <c r="H73" i="4"/>
  <c r="G73" i="4"/>
  <c r="I72" i="4"/>
  <c r="H72" i="4"/>
  <c r="G72" i="4"/>
  <c r="H71" i="4"/>
  <c r="G71" i="4"/>
  <c r="C100" i="4"/>
  <c r="I50" i="4"/>
  <c r="H50" i="4"/>
  <c r="I48" i="4"/>
  <c r="H48" i="4"/>
  <c r="I47" i="4"/>
  <c r="H47" i="4"/>
  <c r="I46" i="4"/>
  <c r="H46" i="4"/>
  <c r="I45" i="4"/>
  <c r="H45" i="4"/>
  <c r="I44" i="4"/>
  <c r="H44" i="4"/>
  <c r="I43" i="4"/>
  <c r="H43" i="4"/>
  <c r="I42" i="4"/>
  <c r="H42" i="4"/>
  <c r="D26" i="4"/>
  <c r="I75" i="3"/>
  <c r="H75" i="3"/>
  <c r="G75" i="3"/>
  <c r="I74" i="3"/>
  <c r="H74" i="3"/>
  <c r="G74" i="3"/>
  <c r="I73" i="3"/>
  <c r="H73" i="3"/>
  <c r="G73" i="3"/>
  <c r="I72" i="3"/>
  <c r="H72" i="3"/>
  <c r="G72" i="3"/>
  <c r="I71" i="3"/>
  <c r="H71" i="3"/>
  <c r="G71" i="3"/>
  <c r="H70" i="3"/>
  <c r="G70" i="3"/>
  <c r="I67" i="3"/>
  <c r="H67" i="3"/>
  <c r="G67" i="3"/>
  <c r="H66" i="3"/>
  <c r="G66" i="3"/>
  <c r="H65" i="3"/>
  <c r="G65" i="3"/>
  <c r="I64" i="3"/>
  <c r="H64" i="3"/>
  <c r="G64" i="3"/>
  <c r="I63" i="3"/>
  <c r="H63" i="3"/>
  <c r="G63" i="3"/>
  <c r="H62" i="3"/>
  <c r="G62" i="3"/>
  <c r="H38" i="3"/>
  <c r="G38" i="3"/>
  <c r="C38" i="3"/>
  <c r="C82" i="3" s="1"/>
  <c r="I37" i="3"/>
  <c r="H37" i="3"/>
  <c r="I36" i="3"/>
  <c r="H36" i="3"/>
  <c r="I34" i="3"/>
  <c r="H34" i="3"/>
  <c r="I33" i="3"/>
  <c r="H33" i="3"/>
  <c r="I32" i="3"/>
  <c r="H32" i="3"/>
  <c r="I31" i="3"/>
  <c r="H31" i="3"/>
  <c r="I30" i="3"/>
  <c r="H30" i="3"/>
  <c r="I29" i="3"/>
  <c r="H29" i="3"/>
  <c r="I23" i="3"/>
  <c r="D23" i="3"/>
  <c r="I22" i="3"/>
  <c r="H22" i="3"/>
  <c r="D22" i="3"/>
  <c r="I95" i="2"/>
  <c r="H95" i="2"/>
  <c r="G95" i="2"/>
  <c r="I94" i="2"/>
  <c r="H94" i="2"/>
  <c r="G94" i="2"/>
  <c r="I93" i="2"/>
  <c r="H93" i="2"/>
  <c r="G93" i="2"/>
  <c r="I92" i="2"/>
  <c r="H92" i="2"/>
  <c r="G92" i="2"/>
  <c r="I91" i="2"/>
  <c r="H91" i="2"/>
  <c r="G91" i="2"/>
  <c r="H90" i="2"/>
  <c r="G90" i="2"/>
  <c r="I82" i="2"/>
  <c r="H82" i="2"/>
  <c r="G82" i="2"/>
  <c r="I81" i="2"/>
  <c r="H81" i="2"/>
  <c r="G81" i="2"/>
  <c r="H80" i="2"/>
  <c r="G80" i="2"/>
  <c r="J79" i="2"/>
  <c r="I79" i="2"/>
  <c r="H79" i="2"/>
  <c r="G79" i="2"/>
  <c r="J78" i="2"/>
  <c r="I78" i="2"/>
  <c r="H78" i="2"/>
  <c r="J77" i="2"/>
  <c r="H77" i="2"/>
  <c r="G77" i="2"/>
  <c r="H76" i="2"/>
  <c r="G76" i="2"/>
  <c r="H75" i="2"/>
  <c r="G75" i="2"/>
  <c r="I74" i="2"/>
  <c r="H74" i="2"/>
  <c r="G74" i="2"/>
  <c r="I73" i="2"/>
  <c r="H73" i="2"/>
  <c r="G73" i="2"/>
  <c r="H72" i="2"/>
  <c r="G72" i="2"/>
  <c r="C110" i="2"/>
  <c r="I52" i="2"/>
  <c r="H52" i="2"/>
  <c r="I51" i="2"/>
  <c r="H51" i="2"/>
  <c r="I50" i="2"/>
  <c r="H50" i="2"/>
  <c r="I49" i="2"/>
  <c r="H49" i="2"/>
  <c r="I48" i="2"/>
  <c r="H48" i="2"/>
  <c r="I47" i="2"/>
  <c r="H47" i="2"/>
  <c r="I46" i="2"/>
  <c r="H46" i="2"/>
  <c r="I45" i="2"/>
  <c r="H45" i="2"/>
  <c r="I44" i="2"/>
  <c r="H44" i="2"/>
  <c r="I43" i="2"/>
  <c r="I42" i="2"/>
  <c r="H42" i="2"/>
  <c r="I41" i="2"/>
  <c r="I24" i="2"/>
  <c r="H23" i="2"/>
  <c r="G23" i="2"/>
  <c r="D23" i="2"/>
  <c r="D22" i="2"/>
  <c r="H21" i="2"/>
  <c r="G21" i="2"/>
  <c r="I129" i="1"/>
  <c r="H129" i="1"/>
  <c r="G129" i="1"/>
  <c r="I128" i="1"/>
  <c r="H128" i="1"/>
  <c r="G128" i="1"/>
  <c r="I127" i="1"/>
  <c r="H127" i="1"/>
  <c r="G127" i="1"/>
  <c r="I126" i="1"/>
  <c r="H126" i="1"/>
  <c r="G126" i="1"/>
  <c r="I125" i="1"/>
  <c r="H125" i="1"/>
  <c r="G125" i="1"/>
  <c r="H123" i="1"/>
  <c r="G123" i="1"/>
  <c r="H122" i="1"/>
  <c r="G122" i="1"/>
  <c r="I121" i="1"/>
  <c r="H121" i="1"/>
  <c r="G121" i="1"/>
  <c r="I120" i="1"/>
  <c r="H120" i="1"/>
  <c r="G120" i="1"/>
  <c r="H119" i="1"/>
  <c r="G119" i="1"/>
  <c r="G52" i="1"/>
  <c r="C52" i="1"/>
  <c r="C145" i="1" s="1"/>
  <c r="I51" i="1"/>
  <c r="H51" i="1"/>
  <c r="I50" i="1"/>
  <c r="H50" i="1"/>
  <c r="I49" i="1"/>
  <c r="H49" i="1"/>
  <c r="I48" i="1"/>
  <c r="H48" i="1"/>
  <c r="H47" i="1"/>
  <c r="H12" i="1"/>
  <c r="G12" i="1"/>
  <c r="D12" i="1"/>
  <c r="H11" i="1"/>
  <c r="G11" i="1"/>
  <c r="H10" i="1"/>
  <c r="G10" i="1"/>
  <c r="H9" i="1"/>
  <c r="G9" i="1"/>
  <c r="I173" i="12" l="1"/>
  <c r="I119" i="11"/>
  <c r="G126" i="10"/>
  <c r="I143" i="6"/>
  <c r="I34" i="5"/>
  <c r="I82" i="4"/>
  <c r="I90" i="2"/>
  <c r="G222" i="12"/>
  <c r="I222" i="12" s="1"/>
  <c r="I200" i="12"/>
  <c r="I172" i="12"/>
  <c r="I171" i="12"/>
  <c r="I170" i="12"/>
  <c r="I169" i="12"/>
  <c r="I168" i="12"/>
  <c r="I167" i="12"/>
  <c r="I92" i="12"/>
  <c r="I91" i="12"/>
  <c r="I90" i="12"/>
  <c r="I88" i="12"/>
  <c r="I87" i="12"/>
  <c r="I86" i="12"/>
  <c r="I85" i="12"/>
  <c r="I84" i="12"/>
  <c r="I106" i="11"/>
  <c r="I105" i="11"/>
  <c r="I104" i="11"/>
  <c r="I103" i="11"/>
  <c r="I102" i="11"/>
  <c r="I34" i="11"/>
  <c r="I33" i="11"/>
  <c r="I32" i="11"/>
  <c r="I115" i="10"/>
  <c r="I110" i="10"/>
  <c r="I109" i="10"/>
  <c r="I108" i="10"/>
  <c r="I32" i="10"/>
  <c r="I30" i="10"/>
  <c r="I111" i="9"/>
  <c r="I135" i="8"/>
  <c r="I134" i="8"/>
  <c r="I132" i="8"/>
  <c r="I127" i="8"/>
  <c r="I76" i="2"/>
  <c r="I123" i="1"/>
  <c r="I122" i="1"/>
  <c r="I11" i="1"/>
  <c r="G140" i="9"/>
  <c r="I140" i="9" s="1"/>
  <c r="I122" i="9"/>
  <c r="I121" i="9"/>
  <c r="I113" i="9"/>
  <c r="I112" i="9"/>
  <c r="I110" i="9"/>
  <c r="I133" i="8"/>
  <c r="I131" i="8"/>
  <c r="I9" i="1"/>
  <c r="I174" i="12"/>
  <c r="I34" i="9"/>
  <c r="G152" i="8"/>
  <c r="I152" i="8" s="1"/>
  <c r="I140" i="8"/>
  <c r="I137" i="8"/>
  <c r="I136" i="8"/>
  <c r="I130" i="8"/>
  <c r="I75" i="2"/>
  <c r="I72" i="2"/>
  <c r="I12" i="1"/>
  <c r="I31" i="8"/>
  <c r="I30" i="8"/>
  <c r="I29" i="8"/>
  <c r="I27" i="8"/>
  <c r="G101" i="7"/>
  <c r="I101" i="7" s="1"/>
  <c r="I91" i="7"/>
  <c r="I89" i="7"/>
  <c r="I88" i="7"/>
  <c r="I85" i="7"/>
  <c r="I110" i="5"/>
  <c r="I109" i="5"/>
  <c r="I108" i="5"/>
  <c r="I107" i="5"/>
  <c r="I104" i="5"/>
  <c r="I35" i="5"/>
  <c r="I71" i="4"/>
  <c r="I33" i="7"/>
  <c r="G169" i="6"/>
  <c r="G168" i="6"/>
  <c r="I168" i="6" s="1"/>
  <c r="G167" i="6"/>
  <c r="I167" i="6" s="1"/>
  <c r="I152" i="6"/>
  <c r="I148" i="6"/>
  <c r="I147" i="6"/>
  <c r="I146" i="6"/>
  <c r="I145" i="6"/>
  <c r="I144" i="6"/>
  <c r="I106" i="5"/>
  <c r="I75" i="4"/>
  <c r="I74" i="4"/>
  <c r="I80" i="2"/>
  <c r="I77" i="2"/>
  <c r="I52" i="1"/>
  <c r="I175" i="12"/>
  <c r="I142" i="6"/>
  <c r="I141" i="6"/>
  <c r="I140" i="6"/>
  <c r="I139" i="6"/>
  <c r="I138" i="6"/>
  <c r="I136" i="6"/>
  <c r="I46" i="6"/>
  <c r="I45" i="6"/>
  <c r="G122" i="5"/>
  <c r="I122" i="5" s="1"/>
  <c r="G121" i="5"/>
  <c r="I121" i="5" s="1"/>
  <c r="I112" i="5"/>
  <c r="J80" i="2"/>
  <c r="I119" i="1"/>
  <c r="I33" i="5"/>
  <c r="I32" i="5"/>
  <c r="I31" i="5"/>
  <c r="I30" i="5"/>
  <c r="I29" i="5"/>
  <c r="I70" i="3"/>
  <c r="I66" i="3"/>
  <c r="I65" i="3"/>
  <c r="I62" i="3"/>
  <c r="I38" i="3"/>
  <c r="I23" i="2"/>
  <c r="I21" i="2"/>
  <c r="I126" i="10" l="1"/>
</calcChain>
</file>

<file path=xl/sharedStrings.xml><?xml version="1.0" encoding="utf-8"?>
<sst xmlns="http://schemas.openxmlformats.org/spreadsheetml/2006/main" count="9673" uniqueCount="3281">
  <si>
    <t>แบบสรุปผลการดำเนินการจัดซื้อจัดจ้างในรอบเดือน ตุลาคม 2567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</si>
  <si>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</si>
  <si>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</si>
  <si>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</si>
  <si>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</si>
  <si>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</si>
  <si>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</si>
  <si>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</si>
  <si>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</si>
  <si>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</si>
  <si>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</si>
  <si>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</si>
  <si>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ชื่อผู้เสนอราคา</t>
  </si>
  <si>
    <t>ราคาที่เสนอ (บาท)</t>
  </si>
  <si>
    <t>ชื่อผู้ได้รับการคัดเลือก</t>
  </si>
  <si>
    <t>ราคาที่ตกลง (บาท)</t>
  </si>
  <si>
    <t>โดยสรุป</t>
  </si>
  <si>
    <t>หรือข้อตกลงในการซื้อหรือจ้าง</t>
  </si>
  <si>
    <t>จัดซื้อพวงมาลาดอกไม้สดโทนสีเหลือง ขนาดเส้นผ่านศูนย์กลางไม่เกิน 80 ซม. x 90 ซม.</t>
  </si>
  <si>
    <t>เฉพาะเจาะจง</t>
  </si>
  <si>
    <t>ร้านเล็กฟอริสต์</t>
  </si>
  <si>
    <t>เป็นราคาที่เหมาะสมอยู่ในวงเงินที่มีอยู่</t>
  </si>
  <si>
    <t xml:space="preserve">ตามบันทึกที่ กษ 1201.17/3347 วันที่ 16 ต.ค. 2567 </t>
  </si>
  <si>
    <t>จัดซื้อพวงมาลาดอกไม้สด จำนวน 1 รายการ</t>
  </si>
  <si>
    <t xml:space="preserve">ตามบันทึกที่ กษ 1201.17/3466 วันที่ 29 ต.ค. 2567 </t>
  </si>
  <si>
    <t>จัดซื้อวัสดุสำนักงาน จำนวน 10 รายการ</t>
  </si>
  <si>
    <t>บ.บุญวรรณฯ</t>
  </si>
  <si>
    <t xml:space="preserve">เป็นผู้เสนอราคาที่เสนอคุณลักษณะถูกต้องครบถ้วนและราคาต่ำสุด </t>
  </si>
  <si>
    <t>ซ.19/2568 ลว 18 ตุลาคม 2567</t>
  </si>
  <si>
    <t>จัดซื้อวัสดุสำนักงาน จำนวน 15 รายการ</t>
  </si>
  <si>
    <t>ซ53/2568 ลว 30 ตุลาคม 2567</t>
  </si>
  <si>
    <t>จัดซื้อน้ำดื่มสำหรับบริโภคประจำเดือน ต.ค. 67</t>
  </si>
  <si>
    <t>หจก. บุญปรีชา</t>
  </si>
  <si>
    <t>ค่าน้ำมันเชื้อเพลิงรถยนต์ราชการรถยนต์ราชการ คันหมายเลขทะเบียน7 กษ 3182 และ 1 นค 5221 เดือน ต.ค. 67</t>
  </si>
  <si>
    <t>บมจ.ธนาคารกรุงไทย</t>
  </si>
  <si>
    <t>จ้างเหมาบริการบุคคลภายนอกพนักงานขับรถยนต์ระหว่างวันที่ 1 ตุลาคม 2567 ถึงวันที่ 31 ตุลาคม 2567</t>
  </si>
  <si>
    <t>นายดรุณ  เจาะจง</t>
  </si>
  <si>
    <t>ราคาที่เหมาะสมถูกต้องตามระเบียบ</t>
  </si>
  <si>
    <t>สัญญาจ้าง จ 01/2568 ลงวันที่ 1 ตุลาคม 2567</t>
  </si>
  <si>
    <t>จ้างเหมาบริการบุคคลภายนอกกลุ่มพัฒนาเกษตรกรรุ่นใหม่ระหว่างวันที่ 2 ตุลาคม 2567 ถึงวันที่ 30 กันยายน 2568</t>
  </si>
  <si>
    <t>นางสาวณัฏฐ์นรี เจียมทอง</t>
  </si>
  <si>
    <t xml:space="preserve">สัญญาจ้าง จ 02/2568 ลงวันที่ 2 ตุลาคม 2567 </t>
  </si>
  <si>
    <t>จ้างเหมาบริการบุคคลภายนอกกลุ่มพัฒนาสถาบันและธุรกิจชุมชน ระหว่างวันที่ 2 ตุลาคม 2567 ถึงวันที่ 30 กันยายน 2568</t>
  </si>
  <si>
    <t>นางสาวพัทธ์ธีรา ประภูศักดิ์พิทักษ์</t>
  </si>
  <si>
    <t xml:space="preserve">สัญญาจ้าง จ 03/2568 ลงวันที่ 2 ตุลาคม 2567 </t>
  </si>
  <si>
    <t>นางสาวธนารัตน์  วัจนะรัตน์</t>
  </si>
  <si>
    <t>สัญญาจ้าง จ 04/2568 ลงวันที่ 2 ตุลาคม 2567</t>
  </si>
  <si>
    <t>นางสาวปราณี ชาอุ่น</t>
  </si>
  <si>
    <t>สัญญาจ้าง จ 05/2568 ลงวันที่ 2 ตุลาคม 2567</t>
  </si>
  <si>
    <t>นางสาวพชรพรรษ สีม่วง</t>
  </si>
  <si>
    <t>สัญญาจ้าง จ 06/2568 ลงวันที่ 2 ตุลาคม 2567</t>
  </si>
  <si>
    <t>จ้างเหมาบริการบุคคลภายนอกกลุ่มอนุรักษ์และฟื้นฟูสภาพแวดล้อม ระหว่างวันที่ 2 ตุลาคม 2567 ถึงวันที่ 30 กันยายน 2568</t>
  </si>
  <si>
    <t>นางสาวธนพรรณ ฝอยทอง</t>
  </si>
  <si>
    <t>สัญญาจ้าง จ 07/2568 ลงวันที่ 2 ตุลาคม 2567</t>
  </si>
  <si>
    <t>นางสาวกนกกาญจน์  รักษาทรัพย์</t>
  </si>
  <si>
    <t>สัญญาจ้าง จ 08/2568 ลงวันที่ 2 ตุลาคม 2567</t>
  </si>
  <si>
    <t>นางสาวจิรัชยา  สุทธกรณ์</t>
  </si>
  <si>
    <t xml:space="preserve">สัญญาจ้าง จ 09/2568 ลงวันที่ 2 ตุลาคม 2567 </t>
  </si>
  <si>
    <t>นางสาวเบญจมาศ จันทร์ทองทา</t>
  </si>
  <si>
    <t>สัญญาจ้าง จ 10/2568 ลงวันที่ 2 ตุลาคม 2567</t>
  </si>
  <si>
    <t>นางสาววาสนา  บุญป้อง</t>
  </si>
  <si>
    <t>สัญญาจ้าง จ 11/2568 ลงวันที่ 2 ตุลาคม 2567</t>
  </si>
  <si>
    <t>นางสาวสุนิสา  พรหมรักษา</t>
  </si>
  <si>
    <t>สัญญาจ้าง จ 12/2568 ลงวันที่ 2 ตุลาคม 2567</t>
  </si>
  <si>
    <t>นางสาวกมลชลธร  ชิตชลธาร</t>
  </si>
  <si>
    <t>สัญญาจ้าง จ 13/2568 ลงวันที่ 2 ตุลาคม 2567</t>
  </si>
  <si>
    <t>จัดซื้อน้ำดื่มเพื่อบริโภค ประจำเดือน ตุลาคม 2567 จำนวน 1 รายการ</t>
  </si>
  <si>
    <t xml:space="preserve"> -</t>
  </si>
  <si>
    <t>ห้างหุ้นส่วนจำกัด บุญปรีชา</t>
  </si>
  <si>
    <t>ตามบันทึกที่ กษ 1209.1/1835 ลงวันที่ 7 ตุลาคม 2567</t>
  </si>
  <si>
    <t>จ้างเหมาบริการบุคคลภายนอก พนักงานขับรถยนต์ ระหว่างวันที่ 15 ตุลาคม 2567 ถึงวันที่ 31 มีนาคม 2568</t>
  </si>
  <si>
    <t>นายชาญณงค์  เหลืองตระกูล</t>
  </si>
  <si>
    <t>สัญญาจ้าง จ 30/2568 ลงวันที่ 10 ตุลาคม 2567</t>
  </si>
  <si>
    <t>นายสนอง เกิดอยู่</t>
  </si>
  <si>
    <t>สัญญาจ้าง จ 31/2568 ลงวันที่ 10 ตุลาคม 2567</t>
  </si>
  <si>
    <t>นายอนันต์ จันทรัศมี</t>
  </si>
  <si>
    <t>สัญญาจ้าง จ 32/2568 ลงวันที่ 10 ตุลาคม 2567</t>
  </si>
  <si>
    <t>จ้างเหมาบริการบุคคลภายนอก กลุ่มพัฒนาบุคลากร ระหว่างวันที่ 18 ตุลาคม 2567 ถึงวันที่ 31 มีนาคม 2568</t>
  </si>
  <si>
    <t>นางสาวรุวัน  คล้ายทอง</t>
  </si>
  <si>
    <t>สัญญาจ้าง จ 33/2568 ลงวันที่ 10 ตุลาคม 2567</t>
  </si>
  <si>
    <t>จ้างเหมาบริการบุคคลภายนอก ฝ่ายบริหารทั่วไป ระหว่างวันที่ 15 ตุลาคม 2567 ถึงวันที่ 31 มีนาคม 2568</t>
  </si>
  <si>
    <t>นางสาวสุภัทรา  ดวงสุวรรณ</t>
  </si>
  <si>
    <t>สัญญาจ้าง จ 34/2568 ลงวันที่ 10 ตุลาคม 2567</t>
  </si>
  <si>
    <t>นางสาวฐิติมนตรี  ยิ่งคำนึ่ง</t>
  </si>
  <si>
    <t>สัญญาจ้าง จ 35/2568 ลงวันที่ 10 ตุลาคม 2567</t>
  </si>
  <si>
    <t>นายนภัสกร  ภาสะฐิติ</t>
  </si>
  <si>
    <t xml:space="preserve">สัญญาจ้าง จ 36/2568 ลงวันที่ 10 ตุลาคม 2567 </t>
  </si>
  <si>
    <t>จ้างเหมาบริการบุคคลภายนอก กลุ่มพัฒนาเกษตรกรรุ่นใหม่ ระหว่างวันที่ 15 ตุลาคม 2567 ถึงวันที่ 31 มีนาคม 2568</t>
  </si>
  <si>
    <t>นางสาวชัชฎาภรณ์  วิลาวรรณ</t>
  </si>
  <si>
    <t>สัญญาจ้าง จ 37/2568 ลงวันที่ 10 ตุลาคม 2567</t>
  </si>
  <si>
    <t>นางสาวจุฑารัตน์  สุขคง</t>
  </si>
  <si>
    <t>สัญญาจ้าง จ 38/2568 ลงวันที่ 10 ตุลาคม 2567</t>
  </si>
  <si>
    <t>จ้างเหมาบริการบุคคลภายนอก กลุ่มพัฒนาเกษตรกรและเครือข่ายผู้นำ ระหว่างวันที่ 15 ตุลาคม 2567 ถึงวันที่ 31 มีนาคม 2568</t>
  </si>
  <si>
    <t>นายชัชวาล  คำคูณ</t>
  </si>
  <si>
    <t>สัญญาจ้าง จ 39/2568 ลงวันที่ 10 ตุลาคม 2567</t>
  </si>
  <si>
    <t>นางสาวภัทรภรณ์  แท่นแก้ว</t>
  </si>
  <si>
    <t>สัญญาจ้าง จ 40/2568 ลงวันที่ 10 ตุลาคม 2567</t>
  </si>
  <si>
    <t>นางสาวเจษฎาพร  วิริยา</t>
  </si>
  <si>
    <t>สัญญาจ้าง จ 41/2568 ลงวันที่ 10 ตุลาคม 2567</t>
  </si>
  <si>
    <t>นายบุญเกื้อ  จั่นเชย</t>
  </si>
  <si>
    <t>สัญญาจ้าง จ 42/2568 ลงวันที่ 10 ตุลาคม 2567</t>
  </si>
  <si>
    <t>จ้างเหมาทำความสะอาดอาคารและสถานที่ ศูนย์การเรียนรู้เพื่อการปฏิรูปที่ดิน ฯ ระหว่างวันที่ 1 ตุลาคม 2567 ถึงวันที่ 30 กันยายน 2568 จำนวน 1 งาน</t>
  </si>
  <si>
    <t>บริษัท รักษาความปลอดภัย เอฟ ที เอ็น เรสพอนด์  จำกัด</t>
  </si>
  <si>
    <t>สัญญาจ้าง จ 14/2568 ลงวันที่ 14 พฤศจิกายน 2567</t>
  </si>
  <si>
    <t>จัดซื้อน้ำมันเชื้อเพลิงรถยนต์ราชการ ประจำเดือน ตุลาคม 2567 จำนวน 9 คัน</t>
  </si>
  <si>
    <t>บริษัท ปตท. น้ำมันและค่าปลีก จำกัด (มหาชน) สาขาที่ 00033</t>
  </si>
  <si>
    <t>จัดซื้อน้ำมันเชื้อเพลิงรถยนต์ราชการ ประจำเดือน ตุลาคม 2567 จำนวน 6 คัน</t>
  </si>
  <si>
    <t>จัดซื้อน้ำดื่มบริโภค ประจำเดือน ตุลาคม 2567-พฤษภาคม 2568</t>
  </si>
  <si>
    <t>หลักเกณฑ์ราคา</t>
  </si>
  <si>
    <t>14/2568 ลงวันที่ 17 ตุลาคม 2567</t>
  </si>
  <si>
    <t>จัดซื้อครุภัณฑ์งานบ้านงานครัว เครื่องทำน้ำร้อน-น้ำเย็น แบบใส่ถังน้ำ</t>
  </si>
  <si>
    <t>ร้าน พี.พี.เทรด</t>
  </si>
  <si>
    <t>27/2568 ลงวันที่ 22 ตุลาคม 2567</t>
  </si>
  <si>
    <t>จ้างเหมาบริการบุคคลภายนอก</t>
  </si>
  <si>
    <t>น.ส.ปัทมา เชื้อไทย</t>
  </si>
  <si>
    <t>ราคาที่ยื่นเหมาะสม</t>
  </si>
  <si>
    <t>จ5/2568 ลว. 17 ต.ค. 2567</t>
  </si>
  <si>
    <t>น.ส.บุญสูง ชุมคง</t>
  </si>
  <si>
    <t>จ6/2568 ลว. 17 ต.ค. 2567</t>
  </si>
  <si>
    <t>จัดซื้อเครื่องทำลายเอกสาร แบบตัดตรง ทำลายครั้งละ 20 แผ่น</t>
  </si>
  <si>
    <t>ร้านรัตนภัณฑ์</t>
  </si>
  <si>
    <t>สินค้ามีคุณภาพและราคาที่เหมาะสม</t>
  </si>
  <si>
    <t>ซ 24/2568 ลงวันที่ 21 ต.ค. 67</t>
  </si>
  <si>
    <t xml:space="preserve">จัดจ้างซ่อมครุภัณฑ์ก่อสร้าง รถขุดดิน VOLVO EC200D ทะเบียน 1 ตฐ 7895 </t>
  </si>
  <si>
    <t>หจก. ไทยเจริญแทรคเตอร์ปราณบุรี</t>
  </si>
  <si>
    <t>สินค้ามีคุณภาพและ ราคาที่เหมาะสม</t>
  </si>
  <si>
    <t>จ 17/2568 ลงวันที่ 18 ต.ค. 67</t>
  </si>
  <si>
    <t>จัดซื้อน้ำมันเชื้อเพลิงของรถยนต์ราชการ ประจำเดือน ต.ค. 67</t>
  </si>
  <si>
    <t>-</t>
  </si>
  <si>
    <t>ธนาคารกรุงไทย</t>
  </si>
  <si>
    <t>กษ 1208.1/ร 38 ลงวันที่ 15 พ.ย. 67</t>
  </si>
  <si>
    <t>จัดซื้อน้ำดื่มเพื่อการบริโภค ประจำเดือน ต.ค. 67 (สพป.)</t>
  </si>
  <si>
    <t>ซ 20/2568 ลงวันที่ 18 ต.ค. 67</t>
  </si>
  <si>
    <t>จัดซื้อน้ำดื่มเพื่อการบริโภค ประจำเดือน ต.ค. 67  (ศจก.)</t>
  </si>
  <si>
    <t>หจก.แหวนเพชรน้ำดื่ม</t>
  </si>
  <si>
    <t>ซ 21/2568 ลงวันที่ 18 ต.ค. 67</t>
  </si>
  <si>
    <t>จ้างเหมาบริการบุคคลภายนอก 27 ราย (ประจำเดือน ต.ค.67)</t>
  </si>
  <si>
    <t>จ้างเหมาบริการบุคคลภายนอก 27 รายการ</t>
  </si>
  <si>
    <t>มีคุณภาพและราคาที่เหมาะสม</t>
  </si>
  <si>
    <t>จ้างเหมาบริการผู้ช่วยนายช่างสำรวจ 2 อัตรา (กตม) (ระยะเวลาจ้าง 2 ต.ค.67 - 30 ก.ย.68)</t>
  </si>
  <si>
    <t>1.นางสาวสุพรรณี คงแก้ว</t>
  </si>
  <si>
    <t>นางสาวสุพรรณี คงแก้ว</t>
  </si>
  <si>
    <t>เป็นผู้มีคุณสมบัติผ่านตามเกณฑ์ที่กำหนด</t>
  </si>
  <si>
    <t>ข้อตกลง 1/2568  วันที่ 1 ตุลาคม 2567</t>
  </si>
  <si>
    <t>2.นางสาวกนกวรรณ พันธะวงศ์</t>
  </si>
  <si>
    <t>นางสาวกนกวรรณ พันธะวงศ์</t>
  </si>
  <si>
    <t>ข้อตกลง 2/2568  วันที่ 1 ตุลาคม 2567</t>
  </si>
  <si>
    <t>1.นางกรรณิการ์  ไชยสิงห์</t>
  </si>
  <si>
    <t>นางกรรณิการ์  ไชยสิงห์</t>
  </si>
  <si>
    <t>ข้อตกลง 3/2568  วันที่ 1 ตุลาคม 2567</t>
  </si>
  <si>
    <t>2.นางสาวกรองกาญ แล้วจรัส</t>
  </si>
  <si>
    <t>นางสาวกรองกาญ แล้วจรัส</t>
  </si>
  <si>
    <t>ข้อตกลง 4/2568 วันที่ 1 ตุลาคม 2567</t>
  </si>
  <si>
    <t>จ้างเหมาบริการกลุ่มภาพถ่ายทางอากาศ จำนวน 1 อัตรา (ระยะเวลาจ้าง 2 ต.ค.67 - 30 ก.ย.68)</t>
  </si>
  <si>
    <t>นางสาวนพรัตน์  ด่านปาน</t>
  </si>
  <si>
    <t>ข้อตกลง 5/2568  วันที่ 1 ตุลาคม 2567</t>
  </si>
  <si>
    <t>จ้างเหมาบริการฝ่ายบริหารทั่วไป จำนวน 1 อัตรา (ระยะเวลาจ้าง 7 ต.ค.67 - 31 มี.ค.68)</t>
  </si>
  <si>
    <t>นายณรงค์ศักดิ์ วัฒนะ</t>
  </si>
  <si>
    <t>ข้อตกลง  6/2568  วันที่ 4 ตุลาคม 2567</t>
  </si>
  <si>
    <t xml:space="preserve">นายประเสริฐ สุ่นศักดิ์สวัสดิ์ </t>
  </si>
  <si>
    <t>ข้อตกลง 7/2568  วันที่ 4 ตุลาคม 2567</t>
  </si>
  <si>
    <t>นายสุขสวัสดิ์  ศิริงาม</t>
  </si>
  <si>
    <t>ข้อตกลง 8/2568  วันที่ 4 ตุลาคม 2567</t>
  </si>
  <si>
    <t>นายศศิน  แก้วชัยเทียน</t>
  </si>
  <si>
    <t>ข้อตกลง 9/2568  วันที่ 4 ตุลาคม 2567</t>
  </si>
  <si>
    <t>นายมนัส  คงดี</t>
  </si>
  <si>
    <t>ข้อตกลง 10/2568  วันที่ 4 ตุลาคม 2567</t>
  </si>
  <si>
    <t>นายสวงค์  ชัยกำบัง</t>
  </si>
  <si>
    <t>ข้อตกลง 11/2568  วันที่ 4 ตุลาคม 2567</t>
  </si>
  <si>
    <t>นายสมบูรณ์  แสนคาร</t>
  </si>
  <si>
    <t>ข้อตกลง 12/2568  วันที่ 4 ตุลาคม 2567</t>
  </si>
  <si>
    <t>นางอรวรรณ  นาคทอง</t>
  </si>
  <si>
    <t>ข้อตกลง 13/2568  วันที่ 4 ตุลาคม 2567</t>
  </si>
  <si>
    <t>จ้างเหมาบริการกลุ่มตรวจสอบมาตรฐานการรังวัดและแผนที่ จำนวน 1 อัตรา (ระยะเวลาจ้าง 7 ต.ค.67 - 31 มี.ค.68)</t>
  </si>
  <si>
    <t>นายสนั่น  สิงห์ไข่มุก</t>
  </si>
  <si>
    <t>ข้อตกลง 14/2568  วันที่ 4 ตุลาคม 2567</t>
  </si>
  <si>
    <t>จ้างเหมาบริการกลุ่มสำรวจรังวัด จำนวน 1 อัตรา (ระยะเวลาจ้าง 7 ต.ค.67 - 31 มี.ค.68)</t>
  </si>
  <si>
    <t>นางสาวอารอบ นาคะสุวรรณ</t>
  </si>
  <si>
    <t>ข้อตกลง 15/2568  วันที่ 4 ตุลาคม 2567</t>
  </si>
  <si>
    <t>นายสิทธิ์ศักดิ์ อุทยานิล</t>
  </si>
  <si>
    <t>ข้อตกลง 16/2568  วันที่ 4 ตุลาคม 2567</t>
  </si>
  <si>
    <t>นางสาวประภัสสร แทนด้วง</t>
  </si>
  <si>
    <t>ข้อตกลง 17/2568  วันที่ 4 ตุลาคม 2567</t>
  </si>
  <si>
    <t>นางสาวสิริลักษณ์ วิเศษศิริ</t>
  </si>
  <si>
    <t>ข้อตกลง 18/2568  วันที่ 4 ตุลาคม 2567</t>
  </si>
  <si>
    <t>นายจักรพงษ์  ประเสริฐศรี</t>
  </si>
  <si>
    <t>ข้อตกลง 19/2568  วันที่ 4 ตุลาคม 2567</t>
  </si>
  <si>
    <t>จ้างเหมาบริการกลุ่มแผนที่ จำนวน 1 อัตรา (ระยะเวลาจ้าง 7 - 31 ต.ค.67)</t>
  </si>
  <si>
    <t>นางสาว ซาร่า  บอมะ</t>
  </si>
  <si>
    <t>ข้อตกลง 20/2568  วันที่ 4 ตุลาคม 2567</t>
  </si>
  <si>
    <t>นางสาวมณีรัตน์ ดียิ่ง</t>
  </si>
  <si>
    <t>ข้อตกลง 21/2568  วันที่ 4 ตุลาคม 2567</t>
  </si>
  <si>
    <t>ซื้อภาพถ่ายทางอากาศ จำนวน 3 ภาพ</t>
  </si>
  <si>
    <t>กรมแผนที่ทหาร</t>
  </si>
  <si>
    <t>สินค้ามีคุณภาพและราคาเหมาะสม</t>
  </si>
  <si>
    <t>กษ 1206.1/พ1926  วันที่ 8 ตุลาคม 2567</t>
  </si>
  <si>
    <t>กษ 1206.1/พ1929  วันที่ 10 ตุลาคม 2567</t>
  </si>
  <si>
    <t>จ้างเหมาบริการกลุ่มแผนที่ จำนวน 1 อัตรา (ระยะเวลาจ้าง 15 ต.ค.67 - 30 ก.ย.68)</t>
  </si>
  <si>
    <t>นางสาวจิดาภา ยอดเอียด</t>
  </si>
  <si>
    <t>ข้อตกลง 22/2568  วันที่ 15 ตุลาคม 2567</t>
  </si>
  <si>
    <t>นางสาวปฏิมากรณ์ ชูด้วง</t>
  </si>
  <si>
    <t>ข้อตกลง 23/2568  วันที่ 15 ตุลาคม 2567</t>
  </si>
  <si>
    <t>จ้างเหมาบริการกลุ่มตรวจสอบมาตรฐานการรังวัดและแผนที่ จำนวน 1 อัตรา (ระยะเวลาจ้าง 15 ต.ค.67 - 30 ก.ย.68)</t>
  </si>
  <si>
    <t>นางสาวพิมลวรรณ  มารุต</t>
  </si>
  <si>
    <t>ข้อตกลง 24/2568  วันที่ 15 ตุลาคม 2567</t>
  </si>
  <si>
    <t>นางสาวปภาวรินทร์ โชติวิชัย</t>
  </si>
  <si>
    <t>ข้อตกลง 25/2568  วันที่ 15 ตุลาคม 2567</t>
  </si>
  <si>
    <t>นางสาวปณิชชา  วงษ์กิจ</t>
  </si>
  <si>
    <t>ข้อตกลง 26/2568  วันที่ 15 ตุลาคม 2567</t>
  </si>
  <si>
    <t>นางสาวนัจญมี ช่อชู</t>
  </si>
  <si>
    <t>ข้อตกลง 27/2568  วันที่ 15 ตุลาคม 2567</t>
  </si>
  <si>
    <t>นางสาวขวัญชนก ศรีสุข</t>
  </si>
  <si>
    <t>ข้อตกลง 28/2568  วันที่ 16ตุลาคม 2567</t>
  </si>
  <si>
    <t>ซื้อภาพถ่ายทางอากาศ จำนวน 4 ภาพ</t>
  </si>
  <si>
    <t>กษ 1206.1/พ1951  วันที่ 16 ตุลาคม 2567</t>
  </si>
  <si>
    <t>ซื้อชุดกุญแจล็อคประตูบานสไลด์  จำนวน 1 ชุด</t>
  </si>
  <si>
    <t>ร้านสงวน</t>
  </si>
  <si>
    <t>กษ 1206.1/พ 1951 วันที่ 16 ตุลาคม 2567</t>
  </si>
  <si>
    <t>จ้างเหมาบริการกลุ่มพัฒนาสารบบที่ดิน จำนวน 1 อัตรา (ระยะเวลาจ้าง 21 ต.ค.67 - 30 ก.ย.68)</t>
  </si>
  <si>
    <t>นางสาวชนัญญา ไชยแสน</t>
  </si>
  <si>
    <t>ข้อตกลง 29/2568  วันที่ 15 ตุลาคม 2567</t>
  </si>
  <si>
    <t>นางสาวชนัญธิดา ยาบา</t>
  </si>
  <si>
    <t>ข้อตกลง 30/2568  วันที่ 15 ตุลาคม 2567</t>
  </si>
  <si>
    <t>นางสาวปนัดดา แก้วบพิธ</t>
  </si>
  <si>
    <t>ข้อตกลง 31/2568  วันที่ 15 ตุลาคม 2567</t>
  </si>
  <si>
    <t>นางสาวพรพิมล มีศิลป์</t>
  </si>
  <si>
    <t>ข้อตกลง 32/2568  วันที่ 15 ตุลาคม 2567</t>
  </si>
  <si>
    <t>นางสาววรรัตน์ บุญชัย</t>
  </si>
  <si>
    <t>ข้อตกลง 33/2568  วันที่ 15 ตุลาคม 2567</t>
  </si>
  <si>
    <t>นางสาวภารดี ปานเทวัญ</t>
  </si>
  <si>
    <t>ข้อตกลง 34/2568  วันที่ 15 ตุลาคม 2567</t>
  </si>
  <si>
    <t>นางสาวประภัสสร ชูด้วง</t>
  </si>
  <si>
    <t>ข้อตกลง 35/2568  วันที่ 15 ตุลาคม 2567</t>
  </si>
  <si>
    <t>จ้างเหมาบริการกลุ่มภาพถ่ายทางอากาศ จำนวน 1 อัตรา (ระยะเวลาจ้าง 21 ต.ค.67 - 30 ก.ย.68)</t>
  </si>
  <si>
    <t>นางสาวกัลย์พิสชา อำพลทรัพย์</t>
  </si>
  <si>
    <t>ข้อตกลง 36/2568  วันที่ 15 ตุลาคม 2567</t>
  </si>
  <si>
    <t>1.นายชาตรี เพลงเสนาะ</t>
  </si>
  <si>
    <t>นายชาตรี เพลงเสนาะ</t>
  </si>
  <si>
    <t>2.น.ส.ชลธิชา ศรีสังวาลย์</t>
  </si>
  <si>
    <t>น.ส.ชลธิชา ศรีสังวาลย์</t>
  </si>
  <si>
    <t>3.นายมงคล อินต๊ะอิน</t>
  </si>
  <si>
    <t>นายมงคล อินต๊ะอิน</t>
  </si>
  <si>
    <t>4.นายปรีชาพัฒน์ มยุเรศ</t>
  </si>
  <si>
    <t>นายปรีชาพัฒน์ มยุเรศ</t>
  </si>
  <si>
    <t>5.นายยุทธการ สือจันทึก</t>
  </si>
  <si>
    <t>นายยุทธการ สือจันทึก</t>
  </si>
  <si>
    <t>1.นายสุรเดช บัวแดง</t>
  </si>
  <si>
    <t>นายสุรเดช บัวแดง</t>
  </si>
  <si>
    <t>2.นายวิทธวัตน์ อาสนะธรรม</t>
  </si>
  <si>
    <t>นายวิทธวัตน์ อาสนะธรรม</t>
  </si>
  <si>
    <t>3.นายสุวิทย์ ศรีทา</t>
  </si>
  <si>
    <t>นายสุวิทย์ ศรีทา</t>
  </si>
  <si>
    <t>4.นายธิติวุฒิ  จันนา</t>
  </si>
  <si>
    <t>นายธิติวุฒิ  จันนา</t>
  </si>
  <si>
    <t>5.นายวีระ สุทธิ</t>
  </si>
  <si>
    <t>นายวีระ สุทธิ</t>
  </si>
  <si>
    <t>6.นายพิรุณ ยศสมบัติ</t>
  </si>
  <si>
    <t>นายพิรุณ ยศสมบัติ</t>
  </si>
  <si>
    <t>จ้างเหมาบริการปฏิบัติงานกลุ่มสำรวจรังวัด 1 อัตรา (ระยะเวลาจ้างวันที่ 1 พ.ย. 67 - 30 มิย.68) ปฏิบัติงานหน่วยสำรวจพื้นที่ จ. นครราชสีมา</t>
  </si>
  <si>
    <t>1.นายสินชัย หม้อทิพย์</t>
  </si>
  <si>
    <t>นายสินชัย หม้อทิพย์</t>
  </si>
  <si>
    <t>ข้อตกลง 48/2568  วันที่ 24 ตุลาคม 2567</t>
  </si>
  <si>
    <t>นายวินัย สีสา</t>
  </si>
  <si>
    <t>ข้อตกลง 49/2568  วันที่ 24 ตุลาคม 2567</t>
  </si>
  <si>
    <t>นายประดิษฐ์ แก้วกล้า</t>
  </si>
  <si>
    <t>ข้อตกลง 50/2568  วันที่ 24 ตุลาคม 2567</t>
  </si>
  <si>
    <t>นายขจรศักดิ์ มาอุ่น</t>
  </si>
  <si>
    <t>ข้อตกลง 51/2568  วันที่ 24 ตุลาคม 2567</t>
  </si>
  <si>
    <t>นายธัชชัย สมหวังพาณิชย์</t>
  </si>
  <si>
    <t>ข้อตกลง 52/2568  วันที่ 24 ตุลาคม 2567</t>
  </si>
  <si>
    <t>นายอรรตพงษ์ กิ่งก้ำ</t>
  </si>
  <si>
    <t>ข้อตกลง 53/2568  วันที่ 24 ตุลาคม 2567</t>
  </si>
  <si>
    <t xml:space="preserve">1.นายณัฐพล  ส้มจีน </t>
  </si>
  <si>
    <t xml:space="preserve">นายณัฐพล  ส้มจีน </t>
  </si>
  <si>
    <t>ข้อตกลง 54/2568  วันที่ 24 ตุลาคม 2567</t>
  </si>
  <si>
    <t>นายนิวัฒน์  เจือประทุม</t>
  </si>
  <si>
    <t>ข้อตกลง 55/2568  วันที่ 24 ตุลาคม 2567</t>
  </si>
  <si>
    <t>นายฤทธิพล ฆ้องคำ</t>
  </si>
  <si>
    <t>ข้อตกลง 56/2568  วันที่ 24 ตุลาคม 2567</t>
  </si>
  <si>
    <t>นายทศพล พิณเมืองทอง</t>
  </si>
  <si>
    <t>ข้อตกลง 57/2568  วันที่ 24 ตุลาคม 2567</t>
  </si>
  <si>
    <t>นายธวัชชัย พรหมทอง</t>
  </si>
  <si>
    <t>ข้อตกลง 58/2568  วันที่ 24 ตุลาคม 2567</t>
  </si>
  <si>
    <t>นายอธิกรณ์ วิริยะกุล</t>
  </si>
  <si>
    <t>ข้อตกลง 59/2568  วันที่ 24 ตุลาคม 2567</t>
  </si>
  <si>
    <t>ซื้อภาพถ่ายทางอากาศ จำนวน 2 ภาพ</t>
  </si>
  <si>
    <t>กษ 1206.1/พ 2006  วันที่ 24 ตุลาคม 2567</t>
  </si>
  <si>
    <t>จ้างเหมาบริการกลุ่มแผนที่ จำนวน 1 อัตรา (ระยะเวลาจ้าง 1 พ.ย.67 - 30 ก.ย.68)</t>
  </si>
  <si>
    <t>นายคนิณ  กมลฑลาภิเษก</t>
  </si>
  <si>
    <t>ข้อตกลง 60/2568  วันที่ 31 ตุลาคม 2567</t>
  </si>
  <si>
    <t>ข้อตกลง 61/2568  วันที่ 31 ตุลาคม 2567</t>
  </si>
  <si>
    <t>นายมนตรี  พ่วงทอง</t>
  </si>
  <si>
    <t>นางบุญมา  เปรมบุรี</t>
  </si>
  <si>
    <t>นายสมชาย เนตร์มนต์</t>
  </si>
  <si>
    <t>นายวิรัตน์ หฤทัยธนาสันติ์</t>
  </si>
  <si>
    <t>สินค้ามีคุณภาพและ</t>
  </si>
  <si>
    <t>ราคาเหมาะสม</t>
  </si>
  <si>
    <t>จ้างให้บริการสื่อสารและโทรคมนาคม ประจำเดือนกันยายน 2567 งวดสุดท้าย</t>
  </si>
  <si>
    <t>E-bidding</t>
  </si>
  <si>
    <t>บริษัท จัสมิน อินเตอร์เนต จำกัด</t>
  </si>
  <si>
    <t>จ้างจากผู้มีความชำนาญเฉพาะโดยตรง</t>
  </si>
  <si>
    <t>จ 5/2567 ลงวันที่ 1 พฤศจิกายน 2566</t>
  </si>
  <si>
    <t>จ้างบริการระบบการประชุมทางไกลออนไลน์ผ่านเครือข่ายอินเทอร์เน็ต ประจำเดือนกันยายน 2567 งวดสุดท้าย</t>
  </si>
  <si>
    <t>บริษัท วัน-ทู-ออล จำกัด</t>
  </si>
  <si>
    <t>จ 7/2567 ลงวันที่ 3 พฤศจิกายน 2566</t>
  </si>
  <si>
    <t>จ้างบำรุงรักษาอุปกรณ์ห้องควบคุมระบบสารสนเทศ ประจำเดือน กันยายน 2567 งวดสุดท้าย</t>
  </si>
  <si>
    <t>บริษัท คอมเทรดดิ้ง จำกัด</t>
  </si>
  <si>
    <t>จ 8/2567 ลงวันที่ 6 พฤศจิกายน 2566</t>
  </si>
  <si>
    <t>จ้างบำรุงรักษาเว็บไซต์ของ ส.ป.ก. ประจำเดือน กันยายน 2567 งวดสุดท้าย</t>
  </si>
  <si>
    <t>บริษัท แอ็ดวานซ์ อินโนเวชั่น เทคโนโลยี จำกัด</t>
  </si>
  <si>
    <t>จ 13/2567 ลงวันที่ 13 พฤศจิกายน 2566</t>
  </si>
  <si>
    <t>จ้างบำรุงรักษาระบบจัดที่ดินออนไลน์ ALRO Land Online ประจำเดือนกันยายน 2567 งวดสุดท้าย</t>
  </si>
  <si>
    <t>จ 14/2567 ลงวันที่ 13 พฤศจิกายน 2566</t>
  </si>
  <si>
    <t>เบิกจ่ายวัสดุสำนักงาน จำนวน 3 รายการ</t>
  </si>
  <si>
    <t>มีคุณสมบัติถูกต้องครบถ้วนและเสนอราคาต่ำสุด ภายในวงเงินงบประมาณ</t>
  </si>
  <si>
    <t>ใบสั่งซื้อเลขที่ ซ13/2568 ลว. 17 ต.ค. 67</t>
  </si>
  <si>
    <t>รายการทั้งหมด 114 รายการ</t>
  </si>
  <si>
    <t>วิธีเฉพาะเจาะจง 110 รายการ</t>
  </si>
  <si>
    <t>แบบสรุปผลการดำเนินการจัดซื้อจัดจ้างในรอบเดือน พฤศจิกายน 2567</t>
  </si>
  <si>
    <t>จ้างซ่อมเครื่องพิมพ์คอมพิวเตอร์ จำนวน 1 เครื่อง ประจำกลุ่มประชาสัมพันธ์และเผยแพร่</t>
  </si>
  <si>
    <t>บริษัท แกรนด์ คอมพาทส์ จำกัด</t>
  </si>
  <si>
    <t xml:space="preserve">บริษัท แกรนด์ คอมพาทส์ </t>
  </si>
  <si>
    <t>ตามใบสั่งจ้างเลขที่ 115/2568 ลว. 14 พ.ย. 2567</t>
  </si>
  <si>
    <t>ร้าน ดี ซี ซัพพลาย</t>
  </si>
  <si>
    <t>ตามใบสั่งจ้างเลขที่ 121/2568 ลว. 15 พ.ย. 2567</t>
  </si>
  <si>
    <t>จ้างซ่อมเครื่องพิมพ์คอมพิวเตอร์ จำนวน 1 เครื่อง ประจำกลุ่มบริหารงานพัสดุ</t>
  </si>
  <si>
    <t>บริษัท แกรนด์คอมพาทส์ จำกัด</t>
  </si>
  <si>
    <t>ตามใบสั่งจ้างเลขที่ 65/2568 ลว. 1 พ.ย. 2567</t>
  </si>
  <si>
    <t>จ้างซ่อมและบำรุงรักษาเครื่องปรับอากาศ จำนวน 3 เครื่อง ประจำกลุ่มงบประมาณ</t>
  </si>
  <si>
    <t>ห้างหุ้นส่วนจำกัด เฟิร์ส ดีเวลล็อปเมนท์ แอนด์ เซอร์วิส</t>
  </si>
  <si>
    <t>ตามใบสั่งจ้างเลขที่ 18/2567 ลว. 18 ต.ต. 2567</t>
  </si>
  <si>
    <t>จ้างทำตรายาง จำนวน 12 อัน</t>
  </si>
  <si>
    <t>ซื้อวัสดุคอมพิวเตอร์ จำนวน 6 รายการ</t>
  </si>
  <si>
    <t>รัตนภัณฑ์</t>
  </si>
  <si>
    <t>ตามใบสั่งซื้อเลขที่ 90/2568 ลว. 7 พ.ย. 2567</t>
  </si>
  <si>
    <t>ซื้ออุปกรณ์จัดเก็บข้อมูลภายในคอมพิวเตอร์ (Internal Solid State Drive) จำนวน 2 ตัว</t>
  </si>
  <si>
    <t>ตามใบสั่งซื้อเลขที่ 98/2568 ลว. 8 พ.ย. 2567</t>
  </si>
  <si>
    <t>ซื้อวัสดุคอมพิวเตอร์ จำนวน 1 รายการ</t>
  </si>
  <si>
    <t>ตามใบสั่งซื้อเลขที่ 54/2568 ลว. 30 ต.ค. 2567</t>
  </si>
  <si>
    <t xml:space="preserve">จ้างผลิตและเผยแพร่วารสารข่าวปฏิรูปที่ดินรายเดือน พร้อมจัดส่ง ปีงบประมาณ พ.ศ. 2568 ประจำเดือนตุลาคม 2567 (งวดที่ 1) </t>
  </si>
  <si>
    <t xml:space="preserve">ห้างหุ้นส่วนจำกัด บิซทูล ดีไซน์ </t>
  </si>
  <si>
    <t>ตามสัญญาเลขที่ จ 6/2568 ลว. 28 ต.ค. 2567</t>
  </si>
  <si>
    <t xml:space="preserve">จ้างเหมาบริการบำรุงรักษาระบบตอบ-รับ อัตโนมัติ Call Center (1764) ประจำปีงบประมาณ พ.ศ. 2568  ประจำเดือนตุลาคม 2567 (งวดที่ 1) </t>
  </si>
  <si>
    <t xml:space="preserve">บริษัท ไอซอฟเทล(ประเทศไทย) จำกัด </t>
  </si>
  <si>
    <t>ตามใบสั่งซื้อเลขที่ 35/2568 ลว. 28 ต.ค. 22567</t>
  </si>
  <si>
    <t>จ้างดูแลโปรแกรม การควบคุมการใช้จ่ายเงิน ส.ป.ก. ประจำปีงบประมาณ พ.ศ. 2568 ประจำเดือนตุลาคม 2567 งวดที่ 1</t>
  </si>
  <si>
    <t>ตามหนังสือข้อตกลงเลขที่ 58/2568 ลว. 31 ต.ค. 2568</t>
  </si>
  <si>
    <t>จ้างทำข่าวตัดหนังสือพิมพ์ (Clipping News) ผ่านระบบอินเตอร์เน็ต (Internet) ปีงบประมาณ 2568 ประจำเดือนตุลาคม 2567 งวดที่ 1</t>
  </si>
  <si>
    <t>บริษัท ดาต้าเซ็ต จำกัด</t>
  </si>
  <si>
    <t>ตามสััญญาเลขที่ จ 9/2568 ลว. 29 ตุลาคม 2567</t>
  </si>
  <si>
    <t>จ้างเหมาดูแลและบำรุงรักษาภูมิทัศน์อาคาร ส.ป.ก. ถนนราชดำเนินนอก ในปีงบประมาณ 2568 ประจำเดือนตุลาคม 2567 งวดที่ 1</t>
  </si>
  <si>
    <t>นางผ่องศรี ชัยสุภา</t>
  </si>
  <si>
    <t>ตามสัญญาเลขที่ จ 8/2568 ลว. 29 ต.ค. 2568</t>
  </si>
  <si>
    <t>จ้างให้บริการรักษาความปลอดภัย ส.ป.ก. ถนนราชดำเนินนอก ส.ป.ก. ถนนประดิพัทธ์ และศูนย์เครื่องจักรกล จังหวัดปทุมธานี ประจำปีงบประมาณ พ.ศ. 2568 ประจำเดือนตุลาคม 2567 งวดที่ 1</t>
  </si>
  <si>
    <t>องค์การสงเคราะห์ทหารผ่านศึก</t>
  </si>
  <si>
    <t>กฎกระทรวง กำหนดพัสดุและวิธีการจัดซื้อจัดจ้างพัสดุที่รัฐต้องการส่งเสริมหรือสนับสนุน พ.ศ. 2563 หมวด2 ข้อ6(3)</t>
  </si>
  <si>
    <t>ตามสัญญาเลขที่ จ 7/2568 ลว. 28 ต.ค. 2567</t>
  </si>
  <si>
    <t>จัดจ้างซ่อมบำรุงรักษาเครื่องปรับอากาศ</t>
  </si>
  <si>
    <t>หจก.เฟิร์ส</t>
  </si>
  <si>
    <t>จ 82/2568 ลว 6 พ.ย.2567</t>
  </si>
  <si>
    <t>จัดซื้อวัสดุคอมพิวเตอร์ จำนวน 5 รายการ</t>
  </si>
  <si>
    <t>หจก.วี.เอส.พี.เซอร์วิส แอนด์ ซัพพลาย</t>
  </si>
  <si>
    <t>ซ 183/2568 ลว 25 พ.ย.67</t>
  </si>
  <si>
    <t>จัดซื้อน้ำดื่มสำหรับบริโภค ประจำเดือน พ.ย.68</t>
  </si>
  <si>
    <t>จัดซื้อน้ำมันเชื้อเพลิงรถยนต์ราชการ 1นค 5221 กทม. เดือน พ.ย.68</t>
  </si>
  <si>
    <t>ธ.กรุงไทย</t>
  </si>
  <si>
    <t>จัดซื้อวัสดุสำนักงานและคอมพิวเตอร์ จำนวน 12 รายการ</t>
  </si>
  <si>
    <t>ร้าน เจ.อาร์ นิววิชั่นส์</t>
  </si>
  <si>
    <t>ซ 190/2568 ลว 26 พ.ย.2568</t>
  </si>
  <si>
    <t>จ้างเหมาบริการบุคคลภายนอกพนักงานขับรถยนต์ ระหว่างวันที่ 1 พฤศจิกายน 2567 ถึงวันที่ 31 มีนาคม 2568</t>
  </si>
  <si>
    <t>สัญญาจ้าง จ 45/2568 ลงวันที่ 1 พฤศจิกายน 2567</t>
  </si>
  <si>
    <t>จ้างเหมาบริการบุคคลภายนอก กลุ่มพัฒนาเกษตรกรรุ่นใหม่ ระหว่างวันที่ 11 พฤศจิกายน 2567 ถึงวันที่ 30 กันยายน 2568</t>
  </si>
  <si>
    <t>นายเกรียงไกร พันละบุตร</t>
  </si>
  <si>
    <t>สัญญาจ้าง จ 46/2568 ลงวันที่ 8 พฤศจิกายน 2567</t>
  </si>
  <si>
    <t>ค่าจ้างเหมาเปลี่ยนแบตเตอรี่รถยนต์ราชการ หมายเลขทะเบียน 1 ขช 7257 กทม. จำนวน 1 งาน</t>
  </si>
  <si>
    <t>ร้านตึ๋งบริการ</t>
  </si>
  <si>
    <t>ราคาเหมาะสมถูกต้องตามระเบียบ</t>
  </si>
  <si>
    <t>ใบสั่งจ้าง จ 70/2568 ลงวันที่ 4 พฤศจิกายน 2567</t>
  </si>
  <si>
    <t>ค่าจ้างเหมาเปลี่ยนถ่ายน้ำมันหล่อลื่นรถยนต์ราชการ หมายเลขทะเบียน 1 ขช 7257 กทม. จำนวน 1 งาน</t>
  </si>
  <si>
    <t>บริษัท เอ็น เค ซี มอเตอร์ จำกัด</t>
  </si>
  <si>
    <t>ใบสั่งจ้าง จ 71/2568 ลงวันที่ 5 พฤศจิกายน 2567</t>
  </si>
  <si>
    <t>จัดซื้อน้ำดื่มเพื่อบริโภค ประจำเดือน พฤศจิกายน 2567 จำนวน 1 รายการ</t>
  </si>
  <si>
    <t>ตามบันทึกที่ กษ 1209.1/1979</t>
  </si>
  <si>
    <t>จัดซื้อน้ำมันเชื้อเพลิงรถยนต์ราชการ ประจำเดือน พฤศจิกายน 2567 จำนวน 9 คัน</t>
  </si>
  <si>
    <t>จัดซื้อน้ำมันเชื้อเพลิงรถยนต์ราชการ ประจำเดือน พฤศจิกายน 2567 จำนวน 6 คัน</t>
  </si>
  <si>
    <t>จัดซื้อน้ำมันเชื้อเพลิงสำหรับรถยนต์ราชการ ตั้งแต่เดือน 15 ต.ค. 2567 -31 พ.ค. 2568</t>
  </si>
  <si>
    <t>จ่ายโดยบัตรเติมน้ำมัน KTB Flet card บมจ.ธนาคารกรุงไทย</t>
  </si>
  <si>
    <t>KTB Flet card บมจ.ธนาคารกรุงไทย</t>
  </si>
  <si>
    <t>จัดซื้อวัสดุคอมพิวเตอร์ จำนวน 15 รายการ</t>
  </si>
  <si>
    <t>208/2568 ลงวันที่ 29 พฤศจิกายน 2567</t>
  </si>
  <si>
    <t>จัดซื้อวัสดุคอมพิวเตอร์ จำนวน 3 รายการ</t>
  </si>
  <si>
    <t>ห้างหุ้นส่วนจำกัด วี.เอส.พี เซอร์วิส แอนด์ ซัพพลาย</t>
  </si>
  <si>
    <t>206/2568 ลงวันที่ 29 พฤศจิกายน 2567</t>
  </si>
  <si>
    <t>บริษัท เอสวีโอเอ จำกัด (มหาชน)</t>
  </si>
  <si>
    <t>207/2568 ลงวันที่ 29 พฤศจิกายน 2567</t>
  </si>
  <si>
    <t>จัดซื้อครุภัณฑ์สำนักงาน เครื่องปรับอากาศ จำนวน 3 รายการ</t>
  </si>
  <si>
    <t>บริษัท พี แอนด์ พี ไฮท์สปีด โซลูชั่น จำกัด</t>
  </si>
  <si>
    <t>194/2568 ลงวันที่ 27 พฤศจิกายน 2567</t>
  </si>
  <si>
    <t>น.ส.ศิริวรรณ ช่วยคงคา</t>
  </si>
  <si>
    <t>จ7/2568 ลว. 5 พ.ย. 2567</t>
  </si>
  <si>
    <t>น.ส.เบญจวรรณ เกลี้ยงกมล</t>
  </si>
  <si>
    <t>จ8/2568 ลว. 11 พ.ย. 2567</t>
  </si>
  <si>
    <t xml:space="preserve">รถโดยสารขนาด 12 ที่นั่ง (ดีเซล) </t>
  </si>
  <si>
    <t xml:space="preserve">ห้างหุ้นส่วนจำกัด อาร์พีที </t>
  </si>
  <si>
    <t>จ119/2568 ลว. 15 พ.ย. 2567</t>
  </si>
  <si>
    <t>จัดซื้ออากาศยานไร้คนขับแบบปีกหมุนพร้อมเครื่องรับสัญญาณดาวเทียม RTK จำนวน 2 ชุด</t>
  </si>
  <si>
    <t>บ.จิตใจ</t>
  </si>
  <si>
    <t>จัดซื้อเครื่องมัลติมีเดียโปรเจคเตอร์ระดับ XGA ขนาด 5,000 ANSI Lumens จำนวน 1 เครื่อง</t>
  </si>
  <si>
    <t>หจก.โมเดอร์นคอมแคร์</t>
  </si>
  <si>
    <t>จัดซื้อพล็อตเตอร์ (Plotter) สีขนาด A0 จำนวน 1 เครื่อง</t>
  </si>
  <si>
    <t>จัดจ้างซ่อมเครื่องปรับอากาศ จำนวน 4 เครื่อง</t>
  </si>
  <si>
    <t>หจก. เฟิร์ส ดีเวลล็อปเมนท์ แอนด์ เซอร์วิส</t>
  </si>
  <si>
    <t>จัดซื้อเครื่องคอมพิวเตอร์สำหรับงานประมวลผล แบบที่ 2 (จอแสดงภาพขนาดไม่น้อยกว่า 19 นิ้ว) จำนวน 12 ชุด</t>
  </si>
  <si>
    <t>บ. วัน-ทู-ออล จำกัด</t>
  </si>
  <si>
    <t>จัดซื้อเครื่องพิมพ์แบบฉีดหมึกพร้อมติดตั้งถังหมึกพิมพ์ (Ink Tank Printer) จำนวน 2 เครื่อง</t>
  </si>
  <si>
    <t>จัดซื้อชุดโปรแกรมป้องกันไวรัส (สำหรับคอมพิวเตอร์ 1 เครื่อง) จำนวน 12 ชุด</t>
  </si>
  <si>
    <t>จัดซื้อชุดโปรแกรมระบบปฏิบัติการสำหรับคอมพิวเตอร์ และเครื่องคอมพิวเตอร์โน้ตบุ๊กแบบสิทธิการใช้งาน ประเภทติดตั้งมาจากโรงงาน (OEM) มีลิขสิทธิ์ถูกต้องตามกฎหมาย จำนวน 12 ชุด</t>
  </si>
  <si>
    <t xml:space="preserve"> จัดจ้างบำรุงรักษารถยนต์นั่งส่วนบุคคล ไม่เกิน 7 คน หมายเลขทะเบียน 1 ขช 7256 กรุงเทพมหานคร</t>
  </si>
  <si>
    <t>บ. ฮอนด้า เฮ้าส์ จำกัด</t>
  </si>
  <si>
    <t>จัดซื้อน้ำมันเชื้อเพลิงของรถยนต์ราชการ ประจำเดือน พ.ย. 67</t>
  </si>
  <si>
    <t>จัดซื้อน้ำดื่มเพื่อการบริโภค ประจำเดือน พ.ย. 67 (สพป.)</t>
  </si>
  <si>
    <t>จัดซื้อน้ำดื่มเพื่อการบริโภค ประจำเดือน พ.ย. 67  (ศจก.)</t>
  </si>
  <si>
    <t>จ้างเหมาบริการกลุ่มแผนที่ จำนวน 1 อัตรา (ระยะเวลาจ้าง 4 พ.ย.67 - 30 ก.ย.68)</t>
  </si>
  <si>
    <t>นางสุภาทิพย์ เสือแก้ว</t>
  </si>
  <si>
    <t>ข้อตกลง 62/2568  วันที่ 1 พฤศจิกายน 2567</t>
  </si>
  <si>
    <t>จ้างทำหมุดหลักเขตแปลงที่ดิน ส.ป.ก. พื้นที่จังหวัดนครราชสีมา 7,500 หลัก</t>
  </si>
  <si>
    <t>นางสมหมาย สมรูป</t>
  </si>
  <si>
    <t>63/2568  วันที่ 1 พฤศจิกายน 2567</t>
  </si>
  <si>
    <t>จ้างทำหมุดหลักเขตแปลงที่ดิน ส.ป.ก. พื้นที่จังหวัดนครราชสีมา 2,500 หลัก</t>
  </si>
  <si>
    <t>นายอิทธิพงศ์ ปรุงสิริพงศ์</t>
  </si>
  <si>
    <t>64/2568  วันที่ 1 พฤศจิกายน 2567</t>
  </si>
  <si>
    <t>ซื้อวัสดุสำหรับหน่วยสนามจังหวัดนครราชสีมา จำนวน 3 รายการ (หน่วยนายสาธิต ปริ่มผล)</t>
  </si>
  <si>
    <t>ร้านมณี</t>
  </si>
  <si>
    <t>กษ 1206.1/พ 2107   วันที่ 5 พฤศจิกายน 2567</t>
  </si>
  <si>
    <t>ซื้อวัสดุสำหรับหน่วยสนามจังหวัดนครราชสีมา จำนวน 3 รายการ (หน่วยนายพงศกร  พลพัฒนา)</t>
  </si>
  <si>
    <t>ห้างหุ้นส่วนจำกัด แอ๋ววัสดุภัณฑ์(2016)(สำนักงานใหญ่)</t>
  </si>
  <si>
    <t>กษ 1206.1/พ 2108 วันที่ 5 พฤศจิกายน 2567</t>
  </si>
  <si>
    <t>ซื้อวัสดุสำหรับหน่วยสนามจังหวัดนครราชสีมา จำนวน 3 รายการ (หน่วยนายทักษ์ดนัย เนียมหอม)</t>
  </si>
  <si>
    <t>กษ 1206.1/พ 2109 วันที่ 5 พฤศจิกายน 2567</t>
  </si>
  <si>
    <t>จ้างเปลี่ยนแบตเตอรี่รถยนต์ราชการ หมายเลขทะเบียน 2ขฌ 3021 กทม</t>
  </si>
  <si>
    <t>80/2568 ลงวันที่ 6 พฤศจิกายน 2567</t>
  </si>
  <si>
    <t>กษ 1206.1/พ 2114 วันที่ 6 พฤศจิกายน 2567</t>
  </si>
  <si>
    <t>กษ 1206.1/พ 2124 วันที่ 7 พฤศจิกายน 2567</t>
  </si>
  <si>
    <t>ซื้อวัสดุสำหรับหน่วยสนามจังหวัดนครราชสีมา จำนวน 3 รายการ (หน่วยนางสาวจรรยา เจริญฉ่ำ)</t>
  </si>
  <si>
    <t>กษ 1206.1/พ 2125 วันที่ 7 พฤศจิกายน 2567</t>
  </si>
  <si>
    <t>ซื้อน้ำมันเชื้อเพลิงรถยนต์ราชการ ประจำเดือน  ตุลาคม 2567</t>
  </si>
  <si>
    <t>บริษัท ปตท. น้ำมันและการค้าปลีก จำกัด (มหาชน)</t>
  </si>
  <si>
    <t>ราคาตามงบประมาณที่ได้รับอนุมัติ</t>
  </si>
  <si>
    <t>กษ 1206.1/2212 วันที่ 13 พฤศจิกายน 2567</t>
  </si>
  <si>
    <t>ซื้อแบตเตอรี่สำหรับอากาศยานไร้คนขับ (โครน) จำนวน 4 ก้อน</t>
  </si>
  <si>
    <t>ห้างหุ้นส่วนจำกัด โมเดอร์น คอมแคร์</t>
  </si>
  <si>
    <t>จ้างซ่อมเครื่องพิมพ์ จำนวน 1 เครื่อง (หมายเลข    ส.ป.ก. 7440-001-0020-64/0016)</t>
  </si>
  <si>
    <t>ซ่อมได้มาตรฐานและราคาเหมาะสม</t>
  </si>
  <si>
    <t>กษ 1206.1/พ 2146 วันที่ 19 พฤศจิกายน 2567</t>
  </si>
  <si>
    <t xml:space="preserve">ซื้อหมึกและวัสดุสำหรับเครื่องพิมพ์  จำนวน 1 งาน </t>
  </si>
  <si>
    <t>บริษัท เอส ซี ที ซี จำกัด</t>
  </si>
  <si>
    <t>จ้างเหมาบริการกลุ่มแผนที่ จำนวน 1 อัตรา (ระยะเวลาจ้าง 2 ธ.ค.67 - 30 ก.ย.68)</t>
  </si>
  <si>
    <t>นางสาวเพ็ญประภา ยิ่งยง</t>
  </si>
  <si>
    <t>ข้อตกลง 63/2568  วันที่ 29 พฤศจิกายน 2567</t>
  </si>
  <si>
    <t>จ้างเหมาบริการกลุ่มแผนที่ จำนวน 2 อัตรา (ระยะเวลาจ้าง 2 ธ.ค.67 - 30 ก.ย.68)</t>
  </si>
  <si>
    <t>นางสาวโรสซียา โต๊ะเหล็ม</t>
  </si>
  <si>
    <t>2. นายวีรภัทร เดชโคบุตร</t>
  </si>
  <si>
    <t>นายวีรภัทร เดชโคบุตร</t>
  </si>
  <si>
    <t>กษ 1206.1/พ 2167 วันที่ 29 พฤศจิกายน 2567</t>
  </si>
  <si>
    <t>ข้อตกลงที่ 004/2568</t>
  </si>
  <si>
    <t>นายศักดิ์ชัย นาคำรอด</t>
  </si>
  <si>
    <t>บริษัท บุญยวรรณ จำกัด</t>
  </si>
  <si>
    <t>ร้าน รัตนภัณฑ์</t>
  </si>
  <si>
    <t>นางสวง ศรีปิ่นแก้ว</t>
  </si>
  <si>
    <t>จัดซื้อน้ำดื่ม ขนาดบรรจุ 500 มล.จำนวน 12 โหลเพื่อใช้ในกิจกรรมจิตอาสาบำเพ็ญประโยชน์ฯ</t>
  </si>
  <si>
    <t>ไม่เกินวงเงินงบประมาณ</t>
  </si>
  <si>
    <t>หนังสือที่กษ 1211.1/669 ลว. 30 ตุลาคม 2567</t>
  </si>
  <si>
    <t>จัดซื้อปุ๋ยมูลไส้เดือน จำนวน 40 ถุง เพื่อใช้ในกิจกรรมจิตอาสาบำเพ็ญประโยชน์ฯ</t>
  </si>
  <si>
    <t>นายศิลชัย หล่อเลิศธรรม</t>
  </si>
  <si>
    <t>หนังสือที่กษ 1211.1/671 ลว. 30 ตุลาคม 2567</t>
  </si>
  <si>
    <t>จัดซื้อวัสดุอุปกรณ์ จำนวน 7 รายการ เพื่อใช้ในกิจกรรมจิตอาสาบำเพ็ญประโยชน์ฯ</t>
  </si>
  <si>
    <t xml:space="preserve">บมจ. ซีพี แอ็กซ์ตร้า </t>
  </si>
  <si>
    <t>หนังสือที่กษ 1211.1/673 ลว. 30 ตุลาคม 2567</t>
  </si>
  <si>
    <t>จัดซื้อน้ำดื่มเพื่อบริโภค เดือนตุลาคมบรรจุถังขนาด 12 ลิตร จำนวน 36 ถัง</t>
  </si>
  <si>
    <t>ใบสั่งซื้อ 1/2568 ลว. 10 ตุลาคม 2567</t>
  </si>
  <si>
    <t>จัดซื้อพานพุ่มดอกไม้สด จำนวน 1 รายการ</t>
  </si>
  <si>
    <t>ร้านเล็กฟลอริสต์</t>
  </si>
  <si>
    <t>หนังสือ กษ 1211.1/695 ลว. 15 พฤศจิกายน 2567</t>
  </si>
  <si>
    <t>จัดซื้อน้ำมันเชื้อเพลิง จำนวน 1 รายการ กิจกรรม "วันพระบิดาแห่งฝนหลวง"</t>
  </si>
  <si>
    <t>สถานีบริการน้ำมันเชื้อเพลิง</t>
  </si>
  <si>
    <t>หนังสือ กษ 1211.1/700 ลว. 15 พฤศจิกายน 2567</t>
  </si>
  <si>
    <t>จัดซื้อวัสดุอุปกรณ์ จำนวน 6 รายการ เพื่อใช้ในการซ่อมแซมนิทรรศการ"การขยายผลธนาคารอาหารชุมชน (เกษตรวิชญา) สู่ธนาคารอาหารครัวเรือนในเขตปฏิรูปที่ดิน"</t>
  </si>
  <si>
    <t>ร้าน พี.ซี.เทรด</t>
  </si>
  <si>
    <t>ใบสั่งซื้อ 133/2568 ลว. 18 พฤศจิกายน 2567</t>
  </si>
  <si>
    <t>บมจ. ธนาคารกรุงไทย</t>
  </si>
  <si>
    <t>สินค้ามีคุณภาพและราคาตามนโยบายของรัฐบาล</t>
  </si>
  <si>
    <t>จัดซื้อน้ำดื่มบริโภค ประจำเดือน ตุลาคม 2567</t>
  </si>
  <si>
    <t>หจก.บุญปรีชา</t>
  </si>
  <si>
    <t>ซ 2/2587 ลงวันที่ 10ตุลาคม 2567</t>
  </si>
  <si>
    <t>จ้างให้บริการสื่อสารและโทรคมนาคม ประจำเดือนตุลาคม 2567 งวดที่ 1</t>
  </si>
  <si>
    <t>บริษัท จัสเทล เน็ทเวิร์ค จำกัด</t>
  </si>
  <si>
    <t>จ 2/2568 ลงวันที่ 24 ตุลาคม 2567</t>
  </si>
  <si>
    <t>จ้างบริการระบบการประชุมทางไกลออนไลน์ผ่านเครือข่ายอินเทอร์เน็ต ประจำเดือนตุลาคม 2567 งวดที่ 1</t>
  </si>
  <si>
    <t>จ 1/2568 ลงวันที่ 22 ตุลาคม 2567</t>
  </si>
  <si>
    <t>จ้างบำรุงรักษาเว็บไซต์ของ ส.ป.ก. ประจำเดือน ตุลาคม 2567 งวดที่ 1</t>
  </si>
  <si>
    <t>จ 3/2568 ลงวันที่ 28 ตุลาคม 2567</t>
  </si>
  <si>
    <t>จ้างบำรุงรักษาระบบจัดที่ดินออนไลน์ ALRO Land Online ประจำเดือนตุลาคม 2567 งวดที่ 1</t>
  </si>
  <si>
    <t>จ /2568 ลงวันที่ 28 ตุลาคม 2567</t>
  </si>
  <si>
    <t>จ้างบำรุงรักษาระบบศูนย์บริการประชาชนออนไลน์ ประจำเดือนตุลาคม 2567 งวดที่ 1</t>
  </si>
  <si>
    <t>จ 5/2568 ลงวันที่ 28 ตุลาคม 2567</t>
  </si>
  <si>
    <t>เบิกจ่ายน้ำดื่มสำหรับบริโภค</t>
  </si>
  <si>
    <t>ธนาคารกรุงไทย จำกัด (มหาชน)</t>
  </si>
  <si>
    <t>เบิกค่าจัดซื้อวัสดุคอมพิวเตอร์</t>
  </si>
  <si>
    <t>จัดจ้างเปลี่ยนถ่ายน้ำมันเครื่องและตรวจเช็ครถยนต์ราชการ คันหมายเลขทะเบียน ฮต 5734 กทม. จำนวน 12 รายการ</t>
  </si>
  <si>
    <t>บริษัท โตโยต้า เภตรา จำกัด</t>
  </si>
  <si>
    <t>เกณฑ์ราคาต่ำสุด</t>
  </si>
  <si>
    <t>ใบสั่งจ้าง เลขที่ 177/2568 วันที่ 22 พฤศจิกายน 2567</t>
  </si>
  <si>
    <t>จัดจ้างเปลี่ยนถ่ายน้ำมันเครื่องและตรวจเช็ครถยนต์ราชการ คันหมายเลขทะเบียน ฮต 5735 กทม.จำนวน 12 รายการ</t>
  </si>
  <si>
    <t>ใบสั่งจ้าง เลขที่ 173/2568 วันที่ 22 พฤศจิกายน 2567</t>
  </si>
  <si>
    <t>จัดซื้อวัสดุยานพาหนะและขนส่ง แบตเตอรี่รถไฟเล็ก จำนวน 3 ขบวน จำนวน 1 รายการ</t>
  </si>
  <si>
    <t>บริษัท เค.อาร์. ออโตโมทีฟ จำกัด (สำนักงานใหญ่)</t>
  </si>
  <si>
    <t>ใบสั่งซื้อ เลขที่ 135/2568 วันที่ 18 พฤศจิกายน 2567</t>
  </si>
  <si>
    <t>จัดซื้อวัสดุไฟฟ้าและวิทยุ  จำนวน 31 รายการ</t>
  </si>
  <si>
    <t>บริษัท อยุธยาเสริมเจริญ จำกัด</t>
  </si>
  <si>
    <t>ใบสั่งซื้อ เลขที่ 193/2568 วันที่ 7 พฤศจิกายน 2568</t>
  </si>
  <si>
    <t>จัดจ้างเปลี่ยนถ่ายน้ำมันเครื่องและตรวจเช็ครถยนต์ราชการ คันหมายเลขทะเบียน ฮม 7349 กทม. จำนวน 12 รายการ</t>
  </si>
  <si>
    <t>ใบสั่งจ้าง เลขที่ 175/2568 วันที่ 22 พฤศจิกายน 2567</t>
  </si>
  <si>
    <t>จัดจ้างเปลี่ยนถ่ายน้ำมันเครื่องและตรวจเช็ครถยนต์ราชการ คันหมายเลขทะเบียน 7กธ-1330 กทม. จำนวน 10 รายการ</t>
  </si>
  <si>
    <t>ใบสั่งจ้าง เลขที่ 176/2568 วันที่ 22 พฤศจิกายน 2567</t>
  </si>
  <si>
    <t>จัดจ้างเปลี่ยนถ่ายน้ำมันเครื่องและตรวจเช็ครถยนต์ราชการ คันหมายเลขทะเบียน 1นจ-7408 กทม. จำนวน 8 รายการ</t>
  </si>
  <si>
    <t>บริษัท ออโต้ แกลเลอรี่ เอ มอร์ จำกัด</t>
  </si>
  <si>
    <t>ใบสั่งจ้าง เลขที่ 278/2568 วันที่ 22 ธันวาคม 2567</t>
  </si>
  <si>
    <t>จัดจ้างเปลี่ยนถ่ายน้ำมันเครื่องและตรวจเช็ครถยนต์ราชการ คันหมายเลขทะเบียน 2กธ-8764 กทม. จำนวน 11 รายการ</t>
  </si>
  <si>
    <t>ใบสั่งจ้าง เลขที่ 182/2568 วันที่ 25 พฤศจิกายน 2567</t>
  </si>
  <si>
    <t>จัดจ้างซ่อมพร้อมซ่อมเปลี่ยนแบตเตอรี่รถยนต์ราชการ หมายเลขทะเบียน 1 ตฃ-1453 กทม.จำนวน 1 งาน</t>
  </si>
  <si>
    <t>ช่างชัย เซอร์วิส</t>
  </si>
  <si>
    <t>ใบสั่งจ้าง เลขที่ 362/2568 วันที่ 20 มกราคม 2568</t>
  </si>
  <si>
    <t>จัดซื้อน้ำดื่มเพื่อบริโภค ประจำเดือน พฤศจิกายน2567 จำนวน 71 ถัง</t>
  </si>
  <si>
    <t>น้ำดื่ม ต้นน้ำ</t>
  </si>
  <si>
    <t>ใบสั่งซื้อ เลขที่ 61/2568 วันที่ 31 ตุลาคม 2567</t>
  </si>
  <si>
    <t>วิธีเฉพาะเจาะจง 103 รายการ</t>
  </si>
  <si>
    <t>แบบสรุปผลการดำเนินการจัดซื้อจัดจ้างในรอบเดือน ธันวาคม 2567</t>
  </si>
  <si>
    <t xml:space="preserve">จ้างเดินสายไฟและปลั๊กกราวน์พร้อมรางอะลูมิเนียม ประจำห้องเลขาธิการ ส.ป.ก. </t>
  </si>
  <si>
    <t>นวพรพานิชย์</t>
  </si>
  <si>
    <t>ตามใบสั่งจ้างเลขที่ 188/2568 ลว. 26 พ.ย. 2567</t>
  </si>
  <si>
    <t>จ้างทำตรายาง จำนวน 22 อัน</t>
  </si>
  <si>
    <t>ตามใบสั่งจ้างเลขที่ 231/2568 ลว. 6 ธ.ค. 2567</t>
  </si>
  <si>
    <t xml:space="preserve">ตามบันทึกที่ กษ 1201.17/35 วันที่ 16 ธันวาคม 2567 </t>
  </si>
  <si>
    <t xml:space="preserve">ซื้อวัสดุสำนักงาน จำนวน 4 รายการ ประจำห้องรองเลขาธิการสำนักงานการปฏิรูปที่ดินเพื่อเกษตรกรรม (นายปรีชา ลิ้มถวิล) </t>
  </si>
  <si>
    <t>พี.ซี.เทรด</t>
  </si>
  <si>
    <t>ตามใบสั่งซื้อเลขที่ 199/2568 ลว. 28 พ.ย. 2567</t>
  </si>
  <si>
    <t xml:space="preserve">ซื้อเครื่องปรับอากาศ แบบแยกส่วน แบบติดผนัง ขนาด 24,000 บีทียู ประจำห้องปฏิบัติงานรองเลขาธิการ นายปรีชา ลิ้มถวิล (ห้อง 201)  </t>
  </si>
  <si>
    <t>ตามใบสั่งซื้อเลขที่ 195/2568 ลว. 27 พ.ย. 2567</t>
  </si>
  <si>
    <t>ซื้อน้ำดื่มสำหรับบริโภค ประจำเดือนพฤศจิกายน 2567</t>
  </si>
  <si>
    <t>ห้างหุ้นส่วนจำกัด  บุญปรีชา</t>
  </si>
  <si>
    <t>ตามใบสั่งซื้อเลขที่ 73/2568 ลว. 4 พ.ย. 2567</t>
  </si>
  <si>
    <t>ซื้อน้ำดื่มสำหรับบริโภค ประจำเดือนพฤศจิกายน 2567 (กตน.)</t>
  </si>
  <si>
    <t>ตามใบสั่งซื้อเลขที่ 127/2568 ลว. 15 พ.ย. 2567</t>
  </si>
  <si>
    <t>ซื้อหนังสือพิมพ์รายวัน รายสัปดาห์ นิตยสาร และวารสาร ประจำปีงบประมาณ 2568 ประจำเดือนพฤศจิกายน 2567</t>
  </si>
  <si>
    <t>ตามใบสั่งซื้อเลขที่ 67/2568 ลว. 8 พ.ย. 2567</t>
  </si>
  <si>
    <t xml:space="preserve">จ้างผลิตและเผยแพร่วารสารข่าวปฏิรูปที่ดินรายเดือน พร้อมจัดส่ง ปีงบประมาณ พ.ศ. 2568 ประจำเดือนพฤศจิกายน 2567 (งวดที่ 2) </t>
  </si>
  <si>
    <t xml:space="preserve">จ้างเหมาบริการบำรุงรักษาระบบตอบ-รับ อัตโนมัติ Call Center (1764) ประจำปีงบประมาณ พ.ศ. 2568  ประจำเดือนพฤศจิกายน 2567 (งวดที่ 2) </t>
  </si>
  <si>
    <t>จ้างดูแลโปรแกรม การควบคุมการใช้จ่ายเงิน ส.ป.ก. ประจำปีงบประมาณ พ.ศ. 2568 ประจำเดือนพฤศจิกายน 2567 งวดที่ 2</t>
  </si>
  <si>
    <t>จ้างทำข่าวตัดหนังสือพิมพ์ (Clipping News) ผ่านระบบอินเตอร์เน็ต (Internet) ปีงบประมาณ 2568 ประจำเดือนพฤศจิกายน 2567 งวดที่ 2</t>
  </si>
  <si>
    <t>ตามสัญญาเลขที่ จ 9/2568 ลว. 29 ตุลาคม 2567</t>
  </si>
  <si>
    <t>เช่าเครื่องถ่ายเอกสาร จำนวน 22 เครื่อง ประจำปีงบประมาณ พ.ศ. 2568 ประจำเดือนตุลาคม 2567 งวดที่ 1</t>
  </si>
  <si>
    <t>e-bidding</t>
  </si>
  <si>
    <t>บริษัท พี.เอส.ไอ.เซลส์ แอนด์ เซอร์วิส จำกัด</t>
  </si>
  <si>
    <t>ตามสัญญาเลขที่ ช 1/2568 ลว. 31 ต.ค. 2567</t>
  </si>
  <si>
    <t>จ้างเหมาดูแลและบำรุงรักษาภูมิทัศน์อาคาร ส.ป.ก. ถนนราชดำเนินนอก ในปีงบประมาณ 2568 ประจำเดือนพฤศจิกายน 2567 งวดที่ 2</t>
  </si>
  <si>
    <t>จ้างให้บริการรักษาความปลอดภัย ส.ป.ก. ถนนราชดำเนินนอก ส.ป.ก. ถนนประดิพัทธ์ และศูนย์เครื่องจักรกล จังหวัดปทุมธานี ประจำปีงบประมาณ พ.ศ. 2568 ประจำเดือนพฤศจิกายน 2567 งวดที่ 2</t>
  </si>
  <si>
    <t>จัดซื้อน้ำดื่มสำหรับบริโภค ประจำเดือน ธ.ค.68</t>
  </si>
  <si>
    <t>จัดซื้อน้ำมันเชื้อเพลิงรถยนต์ราชการ 1นค 5221 กทม.เดือน ธ.ค.68</t>
  </si>
  <si>
    <t>นางสาวศุภกาญจน์  เดชอุดมสุทธิ์</t>
  </si>
  <si>
    <t>นางสาวยศกร  แสงณรงค์</t>
  </si>
  <si>
    <t>จัดซื้อวัสดุสำนักงาน จำนวน 2 รายการ</t>
  </si>
  <si>
    <t>ร้าน พี.ซี. เทรด</t>
  </si>
  <si>
    <t>จัดจ้างซ่อมครุภัณฑ์ก่อสร้าง รถขุดดิน (Hyd. Excavator) VOLVO EC210D ทะเบียน 1 ตญ 2084 กทม.</t>
  </si>
  <si>
    <t>บ. เอส.ซี.เพาเวอร์ เอ็นจิเนียริ่ง จำกัด</t>
  </si>
  <si>
    <t>จัดซื้อเครื่องสำรองไฟฟ้า ขนาด 1 kVA จำนวน 12 เครื่อง</t>
  </si>
  <si>
    <t>จัดซื้อเครื่องพิมพ์แบบฉีดหมึก (Inkjet Printer) สำหรับกระดาษขนาด A3 จำนวน 4 เครื่อง</t>
  </si>
  <si>
    <t>บ.ยูไนเต็ด พีพีอาร์ กรุ๊ป จำกัด</t>
  </si>
  <si>
    <t>จัดจ้างซ่อมเครื่องปรับอากาศ จำนวน 1 เครื่อง</t>
  </si>
  <si>
    <t>จัดซื้อชุดโปรแกรมจัดการสำนักงาน แบบที่ 3 ที่มีลิขสิทธิ์ถูกต้องตามกฎหมาย จำนวน 12 ชุด</t>
  </si>
  <si>
    <t>จัดซื้อน้ำมันเชื้อเพลิงของรถยนต์ราชการ ประจำเดือน ธ.ค. 67</t>
  </si>
  <si>
    <t>จัดซื้อน้ำดื่มเพื่อการบริโภค ประจำเดือน ธ.ค. 67 (สพป.)</t>
  </si>
  <si>
    <t>จัดซื้อน้ำดื่มเพื่อการบริโภค ประจำเดือน ธ.ค. 67  (ศจก.)</t>
  </si>
  <si>
    <t>จ้างเหมาบริการบุคคลภายนอก 31 ราย (ประจำเดือน ธ.ค.67)</t>
  </si>
  <si>
    <t>จ้างเหมาบริการบุคคลภายนอก 31 รายการ</t>
  </si>
  <si>
    <t>220/2567  วันที่ 3 ธันวาคม 2567</t>
  </si>
  <si>
    <t xml:space="preserve"> 221/2568  ลงวันที่ 3 ธันวาคม 2567  </t>
  </si>
  <si>
    <t>จ้างเปลี่ยนแบตเตอรี่รถยนต์ราชการ หมายเลขทะเบียน 2ขฌ 3028 กทม. (หมายเลข ส.ป.ก. 2320-008-0001-64/0693)</t>
  </si>
  <si>
    <t>นายยุทธศาสตร์ พูลศิริ</t>
  </si>
  <si>
    <t>222/2568 วันที่ 3 ธันวาคม  2567</t>
  </si>
  <si>
    <t>กษ 1206.1/พ 2300 วันที่ 4 ธันวาคม 2567</t>
  </si>
  <si>
    <t>กษ 1206.1/พ 2302 วันที่ 4 ธันวาคม 2567</t>
  </si>
  <si>
    <t>กษ 1206.1/พ 2306 วันที่ 4 ธันวาคม 2567</t>
  </si>
  <si>
    <t>ซื้อวัสดุสำหรับหน่วยสนามจังหวัดนครราชสีมา จำนวน 3 รายการ (หน่วยนายสาธิต  ปริ่มผล)</t>
  </si>
  <si>
    <t>กษ 1206.1/พ 2304 วันที่ 4 ธันวาคม 2567</t>
  </si>
  <si>
    <t>ซื้อกล่องใส่ผงหมึกที่ใช้แล้ว จำนวน 2 กล่อง</t>
  </si>
  <si>
    <t>232 /2568 วันที่ 6 ธันวาคม 2567</t>
  </si>
  <si>
    <t>จ้างตรวจเช็คถ่ายน้ำมันเครื่องตามระยะที่กำหนดรถยนต์ราชการเลขทะเบียน 1 ขญ 3842 กทม.</t>
  </si>
  <si>
    <t>บริษัท ออโต้ เจแปน จำกัด</t>
  </si>
  <si>
    <t xml:space="preserve">    236/2568 วันที่ 9 ธันวาคม 2567</t>
  </si>
  <si>
    <t>จ้างตรวจเช็คถ่ายน้ำมันเครื่องตามระยะที่กำหนด รถยนต์ราชการหมายเลขทะเบียน 1ขฌ 3031 กทม.</t>
  </si>
  <si>
    <t>บริษัท เอกสหกรุ๊ป จำกัด</t>
  </si>
  <si>
    <t xml:space="preserve">   237/2568  วันที่ 9 ธันวาคม 2567</t>
  </si>
  <si>
    <t>จ้างตรวจเช็คถ่ายน้ำมันเครื่องตามระยะที่กำหนด รถยนต์ราชการหมายเลขทะเบียน 8กณ 8256 กทม.</t>
  </si>
  <si>
    <t xml:space="preserve">   246/2568 วันที่ 12 ธันวาคม 2567</t>
  </si>
  <si>
    <t>ซื้อน้ำมันเชื้อเพลิงรถยนต์ราชการ ประจำเดือน  พฤศจิกายน 2567</t>
  </si>
  <si>
    <t>กษ 1206/60 วันที่ 16 ธันวาคม 2567</t>
  </si>
  <si>
    <t>ซื้อภาพถ่ายทางอากาศ จำนวน 8 ภาพ</t>
  </si>
  <si>
    <t>กษ 1206.1/พ 2346 วันที่ 18 ธันวาคม 2567</t>
  </si>
  <si>
    <t>1.นายภานุมาศ ญาติจันทึก</t>
  </si>
  <si>
    <t>นายภานุมาศ ญาติจันทึก</t>
  </si>
  <si>
    <t>2.นายอุดร บุญสำราญ</t>
  </si>
  <si>
    <t>นายอุดร บุญสำราญ</t>
  </si>
  <si>
    <t>3.นายสุรศักดิ์  แสนทวีสุข</t>
  </si>
  <si>
    <t>นายสุรศักดิ์  แสนทวีสุข</t>
  </si>
  <si>
    <t>4.นายโชคชัย  ปัสสาคุ้ม</t>
  </si>
  <si>
    <t>นายโชคชัย  ปัสสาคุ้ม</t>
  </si>
  <si>
    <t>1.นายธนกฤต ก้องเสียง</t>
  </si>
  <si>
    <t>นายธนกฤต ก้องเสียง</t>
  </si>
  <si>
    <t>2.นายปัญญา วัฒนะ</t>
  </si>
  <si>
    <t>นายปัญญา วัฒนะ</t>
  </si>
  <si>
    <t>3.นายวิมล  ภวภูตานนท์</t>
  </si>
  <si>
    <t>นายวิมล  ภวภูตานนท์</t>
  </si>
  <si>
    <t>4.นายบุญหลาย แก้วอินทร์</t>
  </si>
  <si>
    <t>นายบุญหลาย แก้วอินทร์</t>
  </si>
  <si>
    <t>จ้างเหมาบริการฝ่ายบริหารทั่วไป จำนวน 1 อัตรา (ระยะเวลาจ้าง 2 ม.ค. 68 - 31 มี.ค.68)</t>
  </si>
  <si>
    <t>1.นายชัยณรงค์ โอษฐยิ้มพลาย</t>
  </si>
  <si>
    <t>นายชัยณรงค์ โอษฐยิ้มพลาย</t>
  </si>
  <si>
    <t>ข้อตกลง  74/2568  วันที่ 27  ธันวาคม 2567</t>
  </si>
  <si>
    <t>จ้างซ่อมเครื่องปรับอากาศ จำนวน  2 เครื่อง</t>
  </si>
  <si>
    <t>1.ห้างหุ้นส่วนจำกัด เฟิร์ส ดีเวลล็อปเมนท์ แอนด์ เซอร์วิส</t>
  </si>
  <si>
    <t>293/2568   วันที่ 27 ธันวาคม 2567</t>
  </si>
  <si>
    <t>ข้อตกลงที่ 006/2568</t>
  </si>
  <si>
    <t>ข้อตกลงที่ 005/2568</t>
  </si>
  <si>
    <t>ข้อตกลงที่ 007/2568</t>
  </si>
  <si>
    <t>จัดซื้อน้ำดื่มเพื่อบริโภค เดือนพฤศจิกายน บรรจุถังขนาด 12 ลิตร จำนวน 36 ถัง</t>
  </si>
  <si>
    <t>ใบสั่งซื้อ 81/2568 ลว. 6 พฤศจิกายน 2567</t>
  </si>
  <si>
    <t>จัดซื้อต้นไม้ เพื่อใช้ในการซ่อมแซมนิทรรศการ "การขยายผลธนาคารอาหารชุมชน (เกษตรวิชญา) สู่ธนาคารอาหารครัวเรือนในเขตปฏิรูปที่ดิน" จำนวน 5 รายการ</t>
  </si>
  <si>
    <t>ใบสั่งซื้อ 214/2568 ลว. 2 ธันวาคม 2567</t>
  </si>
  <si>
    <t>จัดซื้อน้ำดื่มบริโภค ประจำเดือน พฤศจิกายน 2567</t>
  </si>
  <si>
    <t>จ้างให้บริการสื่อสารและโทรคมนาคม ประจำเดือนพฤศจิกายน 2567 งวดที่ 2</t>
  </si>
  <si>
    <t>จ้างบริการระบบการประชุมทางไกลออนไลน์ผ่านเครือข่ายอินเทอร์เน็ต ประจำเดือนตพฤศจิกายน 2567 งวดที่ 2</t>
  </si>
  <si>
    <t>จ้างบำรุงรักษาเว็บไซต์ของ ส.ป.ก. ประจำเดือน พฤศจิกายน 2567 งวดที่ 2</t>
  </si>
  <si>
    <t>จ้างบำรุงรักษาระบบจัดที่ดินออนไลน์ ALRO Land Online ประจำเดือนพฤศจิกายน 2567 งวดที่ 2</t>
  </si>
  <si>
    <t>จ้างบำรุงรักษาระบบศูนย์บริการประชาชนออนไลน์ ประจำเดือนพฤศจิกายน 2567 งวดที่ 2</t>
  </si>
  <si>
    <t>จัดซื้อวัสดุที่ใช้ในการจัดนิทรรศการ จำนวน 28 รายการ</t>
  </si>
  <si>
    <t>ร้าน เจ.อาร์. นิววิชั่นส์</t>
  </si>
  <si>
    <t>ใบสั่งซื้อ เลขที่ 238/2568 วันที่ 11 ธันวาคม 2567</t>
  </si>
  <si>
    <t>จัดซื้อวัสดุฝึกอบรม จำนวน 1 รายการ</t>
  </si>
  <si>
    <t>นายประณต ยินดีพจน์</t>
  </si>
  <si>
    <t>ใบสั่งซื้อ เลขที่ 276/2568 วันที่ 23 ธันวาคม 2567</t>
  </si>
  <si>
    <t>จัดซื้อน้ำดื่มเพื่อบริโภค ประจำเดือน ธันวาคม 2567 จำนวน 69 ถัง</t>
  </si>
  <si>
    <t>ใบสั่งซื้อ เลขที่ 209/2568 วันที่ 29 พฤศจิกายน 2567</t>
  </si>
  <si>
    <t>รายการทั้งหมด 69 รายการ</t>
  </si>
  <si>
    <t>วิธีเฉพาะเจาะจง 66 รายการ</t>
  </si>
  <si>
    <t>แบบสรุปผลการดำเนินการจัดซื้อจัดจ้างในรอบเดือน มกราคม 2568</t>
  </si>
  <si>
    <t xml:space="preserve">จ้างซ่อมเครื่องปรับอากาศ ประจำห้องประชุมไชยยงค์ ชูชาติ จำนวน 3 เครื่อง </t>
  </si>
  <si>
    <t>ตามใบสั่งจ้างเลขที่ 338/2568 ลว. 13 ม.ค. 2568</t>
  </si>
  <si>
    <t>จ้างซ่อมเครื่องพิมพ์คอมพิวเตอร์ จำนวน 1 เครื่อง ประจำฝ่ายบริหารทั่วไป (ห้อง 109)</t>
  </si>
  <si>
    <t>ตามใบสั่งจ้างเลขที่ 305/2568 ลว. 7 ม.ค. 2568</t>
  </si>
  <si>
    <t>ซื้อวัสดุอุปกรณ์คอมพิวเตอร์ จำนวน 1 รายการ ประจำฝ่ายบริหารทั่วไป (ห้อง 109)</t>
  </si>
  <si>
    <t>ธนสารอิควิปเมนท์</t>
  </si>
  <si>
    <t>ตามใบสั่งซื้อเลขที่ 346/2568 ลว. 15 ม.ค. 2568</t>
  </si>
  <si>
    <t>ซื้อวัสดุสำนักงาน จำนวน 2 รายการ และวัสดุคอมพิวเตอร์ จำนวน 2 รายการ ประจำห้องเลขาธิการสำนักงานการปฏิรูปที่ดินเพื่อเกษตรกรรม</t>
  </si>
  <si>
    <t>ตามใบสั่งซื้อเลขที่ 274/2568 ลว. 23 ธ.ค. 2567</t>
  </si>
  <si>
    <t>ซื้อวัสดุคอมพิวเตอร์ จำนวน 5 รายการ ประจำห้องรองเลขาธิการสำนักงานการปฏิรูปที่ดินเพื่อเกษตรกรรม (นายวัฒนา มังธิสาร)</t>
  </si>
  <si>
    <t>ตามใบสั่งซื้อเลขที่ 281/2568 ลว. 24 ธ.ค. 2567</t>
  </si>
  <si>
    <t>ซื้อวัสดุ จำนวน 27 รายการ ประจำกลุ่มยานพาหนะสถานที่และสื่อสาร</t>
  </si>
  <si>
    <t>ตามใบสั่งซื้อเลขที่ 275/2568 ลว. 23 ธ.ค. 2567</t>
  </si>
  <si>
    <t>ซื้อวัสดุสำนักงาน จำนวน 12 รายการ และวัสดุคอมพิวเตอร์ จำนวน 1 รายการ ประจำสำนักบริหารกลาง</t>
  </si>
  <si>
    <t>ตามใบสั่งซื้อเลขที่ 371/2568 ลว. 21 ม.ค. 2568</t>
  </si>
  <si>
    <t>ซื้อน้ำดื่มสำหรับบริโภค ประจำเดือนธันวาคม 2567</t>
  </si>
  <si>
    <t>ซื้อน้ำดื่มสำหรับบริโภค ประจำเดือนธันวาคม 2567 (กตน.)</t>
  </si>
  <si>
    <t>ซื้อหนังสือพิมพ์รายวัน รายสัปดาห์ นิตยสาร และวารสาร ประจำปีงบประมาณ 2568 ประจำเดือนธันวาคม 2568</t>
  </si>
  <si>
    <t xml:space="preserve">จ้างผลิตและเผยแพร่วารสารข่าวปฏิรูปที่ดินรายเดือน พร้อมจัดส่ง ปีงบประมาณ พ.ศ. 2568 ประจำเดือนธันวาคม 2567 (งวดที่ 3) </t>
  </si>
  <si>
    <t xml:space="preserve">จ้างเหมาบริการบำรุงรักษาระบบตอบ-รับ อัตโนมัติ Call Center (1764) ประจำปีงบประมาณ พ.ศ. 2568  ประจำเดือนธันวาคม 2567 (งวดที่ 3) </t>
  </si>
  <si>
    <t>จ้างดูแลโปรแกรม การควบคุมการใช้จ่ายเงิน ส.ป.ก. ประจำปีงบประมาณ พ.ศ. 2568 ประจำเดือนธันวาคม 2567 งวดที่ 3</t>
  </si>
  <si>
    <t>จ้างบำรุงรักษาระบบข้อมูลสินทรัพย์ของสำนักงานการปฏิรูปที่ดินเพื่อเกษตรกรรม ปีงบประมาณ พ.ศ. 2568 งวดที่ 1</t>
  </si>
  <si>
    <t>บริษัท ชัยซอฟท์(ประเทศไทย) จำกัด</t>
  </si>
  <si>
    <t>ตามใบสั่งจ้างเลขที่ 59/2568 ลว. 31 ต.ค. 2567</t>
  </si>
  <si>
    <t>จ้างทำข่าวตัดหนังสือพิมพ์ (Clipping News) ผ่านระบบอินเตอร์เน็ต (Internet) ปีงบประมาณ 2568 ประจำเดือนธันวาคม 2567 งวดที่ 3</t>
  </si>
  <si>
    <t>เช่าเครื่องถ่ายเอกสาร จำนวน 22 เครื่อง ประจำปีงบประมาณ พ.ศ. 2568 ประจำเดือนพฤศจิกายน 2567 งวดที่ 2</t>
  </si>
  <si>
    <t>จ้างเหมาดูแลและบำรุงรักษาภูมิทัศน์อาคาร ส.ป.ก. ถนนราชดำเนินนอก ในปีงบประมาณ 2568 ประจำเดือนธันวาคม 2567 งวดที่ 3</t>
  </si>
  <si>
    <t>จ้างให้บริการรักษาความปลอดภัย ส.ป.ก. ถนนราชดำเนินนอก ส.ป.ก. ถนนประดิพัทธ์ และศูนย์เครื่องจักรกล จังหวัดปทุมธานี ประจำปีงบประมาณ พ.ศ. 2568 ประจำเดือนธันวาคม 2567 งวดที่ 3</t>
  </si>
  <si>
    <t>จ้างเหมาทำความสะอาดอาคารและสถานที่ ส.ป.ก. ถนนราชดำเนินนอก ส.ป.ก. ถนนประดิพัทธ์ และศูนย์เครื่องจักรกล จังหวัดปทุมธานี ประจำปีงบประมาณ พ.ศ. 2568 ประจำเดือนธันวาคม 2567 งวดที่ 3</t>
  </si>
  <si>
    <t>ห้างหุ้นส่วนจำกัด จักรคลีน เซฟตี้</t>
  </si>
  <si>
    <t>ตามสัญญาเลขที่ จ 10/2568 ลว. 30 ต.ค. 2567</t>
  </si>
  <si>
    <t>จัดจ้างซ่อมพัดลมติดผนัง จำนวน 8 ตัว</t>
  </si>
  <si>
    <t>ร้าน เจ.อาร์.นิววิชั่นส์</t>
  </si>
  <si>
    <t>จ 380/2568 ลว 22 มกราคม 2568</t>
  </si>
  <si>
    <t>นางสาวนูรซาฮาดา รัตนพงศ์ภักดี</t>
  </si>
  <si>
    <t>จัดซื้อกระเป๋าใส่เอกสาร จำนวน 100 ใบ</t>
  </si>
  <si>
    <t>ห้างหุ้นส่วนจำกัด โมเดอร์นคอมแคร์</t>
  </si>
  <si>
    <t>สวนเพชร ริเวอร์ รีสอร์ท</t>
  </si>
  <si>
    <t>จัดซื้อกระเป๋าใส่เอกสาร จำนวน 130 ใบ</t>
  </si>
  <si>
    <t>บริษัท แกรด์สเต็บ จำกัด</t>
  </si>
  <si>
    <t>จัดซื้อวัสดุสำนักงาน จำนวน 30 รายการ</t>
  </si>
  <si>
    <t>331/2568 ลงวันที่ 10 มกราคม 2568</t>
  </si>
  <si>
    <t>จัดจ้างพิมพ์หนังสือพร้อมออกแบบอาร์ตเวิร์ค เรื่อง การสำรวจประโยชน์ที่ดินฯ</t>
  </si>
  <si>
    <t>บริษัท นิวธรรมดาการพิมพ์ (ประเทศไทย) จำกัด</t>
  </si>
  <si>
    <t>420/2568 ลงวันที่ 31 มกราคม 2568</t>
  </si>
  <si>
    <t>จัดซื้อจัดจ้างหมึกพิมพ์</t>
  </si>
  <si>
    <t>ราคาที่มีความเหมาะสม</t>
  </si>
  <si>
    <t>ซ355/2568 ลว. 14 ม.ค.68</t>
  </si>
  <si>
    <t>จัดจ้างซ่อมและบำรุงรักษาเครื่องปรับอากาศ จำนวน 3 เครื่อง</t>
  </si>
  <si>
    <t>จัดซื้อวัสดุคอมพิวเตอร์ จำนวน 2 รายการ</t>
  </si>
  <si>
    <t>บ. เอสวีโอเอ จำกัด (มหาชน)</t>
  </si>
  <si>
    <t>จัดจ้างซ่อมเปลี่ยนแบตเตอรี่รถยนต์นั่งส่วนบุคคล หมายเลขทะเบียน 2 ขฌ 3017 กรุงเทพมหานคร</t>
  </si>
  <si>
    <t>จัดจ้างซ่อมเปลี่ยนแบตเตอรี่รถยนต์นั่งส่วนบุคคล ไม่เกิน 7 คน หมายเลขทะเบียน 2 ขฌ 3016 กรุงเทพมหานคร</t>
  </si>
  <si>
    <t>จัดจ้างซ่อมและบำรุงรักษาเครื่องปรับอากาศ จำนวน 4 เครื่อง</t>
  </si>
  <si>
    <t>จัดซื้อวัสดุคอมพิวเตอร์และวัสดุสำนักงาน จำนวน 4 รายการ</t>
  </si>
  <si>
    <t>ร้านท๊อปออฟฟิศ ซัพพลาย</t>
  </si>
  <si>
    <t>จัดซื้อน้ำมันเชื้อเพลิงของรถยนต์ราชการ ประจำเดือน ม.ค.68</t>
  </si>
  <si>
    <t>จัดซื้อน้ำดื่มเพื่อการบริโภค ประจำเดือน ม.ค. 68 (สพป.)</t>
  </si>
  <si>
    <t>จัดซื้อน้ำดื่มเพื่อการบริโภค ประจำเดือน ม.ค. 68  (ศจก.)</t>
  </si>
  <si>
    <t xml:space="preserve">301/ 2567  วันที่ 6 มกราคม 2568  </t>
  </si>
  <si>
    <t xml:space="preserve"> 302/2568  ลงวันที่ 6 มกราคม 2568  </t>
  </si>
  <si>
    <t xml:space="preserve">ซื้อข้อมูลภาพถ่ายดาวเทียม Pleiades Worldview 2 Worldview 3 และ EarthScanner  พื้นที่รวม 4,230 ตร.กม.  </t>
  </si>
  <si>
    <t>สำนักงานพัฒนาเทคโนโลยีอวกาศและภูมิสารสนเทศ(องค์การมหาชน)</t>
  </si>
  <si>
    <t>311/2568 วันที่ 7 มกราคม 2568</t>
  </si>
  <si>
    <t>จ้างทำวัสดุสำหรับปฏิบัติงานสำรวจวางโครงหมุดหลักฐานแผนที่และปักหลักเขต ส.ป.ก. พื้นที่จังหวัดศรีสะเกษ จำนวน 1 งาน</t>
  </si>
  <si>
    <t>ร้านฅนทำป้าย โดย           นางสาวอาทิตยา  กิติธานาวิกุล</t>
  </si>
  <si>
    <t>ซื้อวัสดุสำหรับหน่วยสนาม จังหวัดนครราชสีมา จำนวน 3 รายการ (หน่วยนายพงศกร  พลพัฒนา)</t>
  </si>
  <si>
    <t>กษ 1206./พ 139 วันที่ 7 มกราคม 2568</t>
  </si>
  <si>
    <t>ซื้อวัสดุสำหรับหน่วยสนาม จังหวัดนครราชสีมา จำนวน 3 รายการ (หน่วยนายทักษ์นัย  เนียมหอม)</t>
  </si>
  <si>
    <t>กษ 1206./พ 140 วันที่ 7 มกราคม 2568</t>
  </si>
  <si>
    <t>จ้างซ่อมเครื่องปรับอากาศ จำนวน 4 เครื่อง</t>
  </si>
  <si>
    <t>314/2568 วันที่ 8       มกราคม 2568</t>
  </si>
  <si>
    <t>ซื้อวัสดุสำหรับหน่วยสนาม จังหวัดนครราชสีมา จำนวน 3 รายการ (หน่วยนางสาวจรรยา  เจริญฉ่ำ)</t>
  </si>
  <si>
    <t>กษ 1206.1/พ 149 วันที่ 8 มกราคม 2568</t>
  </si>
  <si>
    <t>ซื้อวัสดุสำหรับหน่วยสนาม จังหวัดนครราชสีมา จำนวน 3 รายการ (หน่วยนายสาธิต  ปริ่มผล)</t>
  </si>
  <si>
    <t>กษ 1206.1/พ 150 วันที่ 8 มกราคม 2568</t>
  </si>
  <si>
    <t>ซื้อวัสดุสำหรับหน่วยสนาม จังหวัดศรีสะเกษ จำนวน 5 รายการ (หน่วยนายรัฐธนศิลป์  สุปันนุช)</t>
  </si>
  <si>
    <t>ร้านกิจวัฒนา</t>
  </si>
  <si>
    <t>กษ 1206.1/พ 166 วันที่ 13 มกราคม 2568</t>
  </si>
  <si>
    <t>ซื้อวัสดุสำหรับหน่วยสนาม จังหวัดศรีสะเกษ จำนวน 6 รายการ (หน่วยนายปัญญรักษ์  บ่อทรัพย์)</t>
  </si>
  <si>
    <t>กษ 1206.1/พ 167 วันที่ 13 มกราคม 2568</t>
  </si>
  <si>
    <t>ซื้อหมึกสำหรับเครื่องพิมพ์ RICOH SP230Dnw         จำนวน 10 กล่อง</t>
  </si>
  <si>
    <t>350/2568 วันที่ 15 มกราคม 2568</t>
  </si>
  <si>
    <t>ซื้อน้ำมันเชื้อเพลิงรถยนต์ราชการ ประจำเดือน  ธันวาคม 2567</t>
  </si>
  <si>
    <t>กษ 1206/119 วันที่ 16 มกราคม 2568</t>
  </si>
  <si>
    <t>ซื้อภาพถ่ายทางอากาศ จำนวน 6 ภาพ</t>
  </si>
  <si>
    <t>กษ 1206.1/พ 181 วันที่ 17 มกราคม 2568</t>
  </si>
  <si>
    <t>จ้างตรวจเช็คถ่ายน้ำมันเครื่องตามระยะที่กำหนด รถยนต์ราชการหมายเลขทะเบียน 1ขญ 3834 กทม.</t>
  </si>
  <si>
    <t xml:space="preserve">บริษัท ออโต้ เจแปน จำกัด </t>
  </si>
  <si>
    <t>366/2568 วันที่ 20 มกราคม 2568</t>
  </si>
  <si>
    <t>จ้างเหมาบริการปฏิบัติงานกลุ่มสำรวจรังวัด 1 อัตรา (ระยะเวลาจ้างวันที่ 1 ก.พ.68 - 30 มิย.68) ปฏิบัติงานหน่วยสำรวจพื้นที่ จ. นครราชสีมา</t>
  </si>
  <si>
    <t>นายธนาวุฒิ บุญเลี้ยงมา</t>
  </si>
  <si>
    <t>ข้อตกลง  75/2568  วันที่ 24 มกราคม 2568</t>
  </si>
  <si>
    <t>กษ 1206.1/พ 192 วันที่ 23 มกราคม 2568</t>
  </si>
  <si>
    <t>จ้างตรวจเช็คตามระยะที่กำหนด รถยนต์ราชการหมายเลขทะเบียน 7กษ 3184 กทม. (ส.ป.ก. 2320-008-0001 -61/0582)</t>
  </si>
  <si>
    <t>บริษัท เอกสหกรุ๊ป จำกัด        (สาขาโคราช)</t>
  </si>
  <si>
    <t>390/2568 วันที่ 24 มกราคม 2568</t>
  </si>
  <si>
    <t>จ้างซ่อมแซ่ม ปรับปรุงห้องประชุมมูลนิธิไชยยงค์ จำนวน 1 งาน</t>
  </si>
  <si>
    <t>ห้างหุ้นส่วนจำกัด 2 ที พี คอนสตรัคชั่น</t>
  </si>
  <si>
    <t>416/2568 วันที่ 30 มกราคม 2568</t>
  </si>
  <si>
    <t>จัดซื้อน้ำดื่มเพื่อบริโภค เดือนธันวาคมบรรจุถังขนาด 12 ลิตร จำนวน 32 ถัง</t>
  </si>
  <si>
    <t>ใบสั่งซื้อ 215/2568 ลว. 2 ธันวาคม 2567</t>
  </si>
  <si>
    <t>จัดซื้อกรอบรูปหลุยส์ จำนวน 2 กรอบ เพื่อใช้ในโครงการจิตอาสาบำเพ็ญประโยชน์ฯ</t>
  </si>
  <si>
    <t>ร้าน ธงอารีรัตน์</t>
  </si>
  <si>
    <t>ใบสั่งซื้อ 318/2568 ลว. 2 มกราคม 2568</t>
  </si>
  <si>
    <t>จัดซื้อไม้กวาด จำนวน 3 รายการ เพื่อใช้ในโครงการจิตอาสาบำเพ็ญประโยชน์ฯ</t>
  </si>
  <si>
    <t>นางดวงกมล สอนง่าย</t>
  </si>
  <si>
    <t>ใบสั่งซื้อ 319/2568 ลว. 9 มกราคม 2568</t>
  </si>
  <si>
    <t>จัดซื้อวัสดุและอุปกรณ์ จำนวน 14 รายการ เพื่อใช้ในโครงการจิตอาสาบำเพ็ญประโยชน์ฯ</t>
  </si>
  <si>
    <t>ใบสั่งซื้อ 320/2568 ลว. 9 มกราคม 2568</t>
  </si>
  <si>
    <t>จัดจ้างทำป้ายโครงการ จำนวน 2 รายการ เพื่อใช้ในโครงการจิตอาสาบำเพ็ญประโยชน์ฯ</t>
  </si>
  <si>
    <t>ร้าน ไอเดีย ดี ดี</t>
  </si>
  <si>
    <t>ใบสั่งจ้าง 316/2568 ลว. 8 มกราคม 2568</t>
  </si>
  <si>
    <t>จัดซื้อน้ำดื่มบริโภค ประจำเดือนธันวาคม 2567</t>
  </si>
  <si>
    <t>จ้างให้บริการสื่อสารและโทรคมนาคม ประจำเดือนธันวาคม 2567 งวดที่ 3</t>
  </si>
  <si>
    <t>จ้างบริการระบบการประชุมทางไกลออนไลน์ผ่านเครือข่ายอินเทอร์เน็ต ประจำเดือนธันวาคม 2567 งวดที่ 3</t>
  </si>
  <si>
    <t>จ้างบำรุงรักษาเว็บไซต์ของ ส.ป.ก. ประจำเดือน ธันวาคม 2567 งวดที่ 3</t>
  </si>
  <si>
    <t>จ้างบำรุงรักษาระบบจัดที่ดินออนไลน์ ALRO Land Online ประจำเดือนธันวาคม 2567 งวดที่ 3</t>
  </si>
  <si>
    <t>จ้างบำรุงรักษาระบบศูนย์บริการประชาชนออนไลน์ ประจำเดือนธันวาคม 2567 งวดที่ 3</t>
  </si>
  <si>
    <t>จ้างบำรุงรักษาอุปกรณ์ห้องควบคุมระบบสารสนเทศ ประจำเดือนธันวาคม 2567          งวดที่ 1</t>
  </si>
  <si>
    <t>บริษัท พี เอ็นเตอร์ไพรส์ โซลูชั่น จำกัด</t>
  </si>
  <si>
    <t>จ 16/2568 ลงวันที่ 16 ธันวาคม 2567</t>
  </si>
  <si>
    <t>จ้างซ่อมบำรุงรักษาเครื่องปรับอากาศ</t>
  </si>
  <si>
    <t xml:space="preserve">ร้านท๊อปออฟฟิศ ซัพพลาย </t>
  </si>
  <si>
    <t xml:space="preserve">จ 383/2568 ลงวันที่ 23 มกราคม 2568 </t>
  </si>
  <si>
    <t>จัดซื้อวัสดุฝึกอบรม 3 แผนก จำนวน 25 รายการ</t>
  </si>
  <si>
    <t xml:space="preserve">ร้าน เจ.อาร์ นิววิชั่นส์ </t>
  </si>
  <si>
    <t>ใบสั่งซื้อ เลขที่ 475/2568 วันที่ 13 กุมภาพันธ์ 2568</t>
  </si>
  <si>
    <t>จัดจ้างเปลี่ยนถ่ายน้ำมันเครื่องและตรวจเช็ครถยนต์ราชการ คันหมายเลขทะเบียน 5 กอ-7664 กทม. จำนวน 1 งาน</t>
  </si>
  <si>
    <t>บริษัท มิตซูอยุธยา (ไทยธาดา) จำกัด</t>
  </si>
  <si>
    <t>ใบสั่งจ้าง เลขที่ 358/2568 วันที่ 20 มกราคม 2568</t>
  </si>
  <si>
    <t>ใบสั่งซื้อ เลขที่ 417/2568 วันที่ 30 มกราคม 2568</t>
  </si>
  <si>
    <t>จัดซื้อวัสดุยานพาหนะและขนส่ง วัสดุน้ำมันเชื้อเพลิงและหล่อลื่น</t>
  </si>
  <si>
    <t>ใบสั่งซื้อ เลขที่ 372/2568 วันที่ 21 มกราคม 2568</t>
  </si>
  <si>
    <t xml:space="preserve">จัดจ้างจัดทำกระจกบานเลื่อนพร้อมรางตู้โชว์ผลงานและผลิตภัณฑ์ จำนวน 2 บาน </t>
  </si>
  <si>
    <t>บริษัท ศักดิ์ศรี ดีไซน์(2005) จำกัด</t>
  </si>
  <si>
    <t>ใบสั่งจ้าง เลขที่ 385/2568 วันที่ 23 มกราคม 2568</t>
  </si>
  <si>
    <t>จัดซื้อวัสดุน้ำมันเชื้อเพลิงและหล่อลื่น ประจำเดือนมกราคม 2568</t>
  </si>
  <si>
    <t>ห้างหุ้นส่วนจำกัด ดาวบางไทร</t>
  </si>
  <si>
    <t>ใบสั่งซื้อ เลขที่ 287/2568 วันที่ 25 ธันวาคม 2568</t>
  </si>
  <si>
    <t>จัดซื้อน้ำดื่มเพื่อบริโภค ประจำเดือน มกราคม 2568 จำนวน 69 ถัง</t>
  </si>
  <si>
    <t>ใบสั่งซื้อ เลขที่ 286/2568 วันที่ 25 ธันวาคม 2568</t>
  </si>
  <si>
    <t>รายการทั้งหมด 94 รายการ</t>
  </si>
  <si>
    <t>วิธีเฉพาะเจาะจง 90 รายการ</t>
  </si>
  <si>
    <t>แบบสรุปผลการดำเนินการจัดซื้อจัดจ้างในรอบเดือน กุมภาพันธ์ 2568</t>
  </si>
  <si>
    <t xml:space="preserve">จ้างซ่อมเครื่องพิมพ์คอมพิวเตอร์  จำนวน 2 เครื่อง ประจำกลุ่มยานพาหนะสถานที่และสื่อสาร </t>
  </si>
  <si>
    <t>ตามใบสั่งจ้างเลขที่ 395/2568 ลว. 24 ม.ค. 2568</t>
  </si>
  <si>
    <t>จ้างซ่อมเครื่องปรับอากาศ จำนวน 3 เครื่อง ประจำกลุ่มตรวจและประสานราชการ</t>
  </si>
  <si>
    <t>ตามใบสั่งจ้างเลขที่ 455/2568 ลว. 7 ก.พ. 2568</t>
  </si>
  <si>
    <t>จ้างซ่อมแซมหลังคาอาคารสำนักงานการปฏิรูปที่ดินเพื่อเกษตรกรรม (ส.ป.ก.) ถนนราชดำเนินนอก ประจำห้องสำนักบริหารกลาง และสำนักกฎหมาย</t>
  </si>
  <si>
    <t>บริษัท เอส.ดับบลิว.เอ็นจิเนียริ่ง แอนด์ เซอร์วิส จำกัด</t>
  </si>
  <si>
    <t>ตามใบสั่งจ้างเลขที่ 357/2568 ลว. 17 ม.ค. 2568</t>
  </si>
  <si>
    <t>ซื้อวัสดุก่อสร้าง จำนวน 5 รายการ ประจำกลุ่มยานพาหนะสถานที่และสื่อสาร</t>
  </si>
  <si>
    <t>ตามใบสั่งซื้อเลขที่ 393/2568 ลว. 24 ม.ค. 2568</t>
  </si>
  <si>
    <t>ซื้อวััสดุสำนักงาน จำนวน 1 รายการ ประจำห้องเลขาธิการสำนักงานการปฏิรูปที่ดินเพื่อเกษตรกรรม</t>
  </si>
  <si>
    <t>ตามใบสั่งซื้อเลขที่ 392/2568 ลว. 24 ม.ค. 2568</t>
  </si>
  <si>
    <t>จ้างทำตรายางจำนวน 5 อัน</t>
  </si>
  <si>
    <t>ตามใบสั่งจ้างเลขที่ 401/2568 ลว. 27 ม.ค. 2568</t>
  </si>
  <si>
    <t>ซื้อผลิตภัณฑ์กระจูด (กล่องบรรจุภัณฑ์, ตะกร้าอเนกประสงค์ L, ตะกร้าอเนกประสงค์ M) เพื่อใช้เป็นบรรจุภัณฑ์ผ้าทอ จากกลุ่มกระจูดรายา</t>
  </si>
  <si>
    <t>นางกุแวระย๊ะ กูโน</t>
  </si>
  <si>
    <t xml:space="preserve">ตามบันทึกที่ กษ 1201.17/601 ลว. 24 ก.พ. 2568 </t>
  </si>
  <si>
    <t>ซื้อผ้าทอลายดอกพยอม จากกลุ่มผ้าทอบ้านตอหลัง (ผ้าทอลายดอกพยอมเล็กสีเหลืองเข้ม 5 หลา, ผ้าทอลายดอกพยอมเล็กสีฟ้า-ม่วง)</t>
  </si>
  <si>
    <t>นางสาวลินจง เลี่ยมทอง</t>
  </si>
  <si>
    <t>ซื้อวัสดุคอมพิวเตอร์ จำนวน 2 รายการ ประจำกลุ่มการเงิน</t>
  </si>
  <si>
    <t>ตามใบสั่งซื้อเลขที่ 394/2568 ลว. 24 ม.ค. 2568</t>
  </si>
  <si>
    <t>ซื้อวัสดุคอมพิวเตอร์ จำนวน 2 รายการ ประจำกลุ่มประชาสัมพันธ์และเผยแพร่</t>
  </si>
  <si>
    <t>ตามใบสั่งซื้อเลขที่ 452/2568 ลว. 7 ก.พ. 2568</t>
  </si>
  <si>
    <t xml:space="preserve">ซื้อวัสดุสำนักงาน จำนวน 1 รายการ ประจำกลุ่มตรวจสอบใบสำคัญ และกลุ่มบริหารงานพัสดุ </t>
  </si>
  <si>
    <t>ตามใบสั่งซื้อเลขที่ 461/2568 ลว. 10 ก.พ. 2568</t>
  </si>
  <si>
    <t>ซื้อน้ำดื่มสำหรับบริโภค ประจำเดือนมกราคม 2568</t>
  </si>
  <si>
    <t>ซื้อน้ำดื่มสำหรับบริโภค ประจำเดือนมกราคม 2568 (กตน.)</t>
  </si>
  <si>
    <t>ซื้อหนังสือพิมพ์รายวัน รายสัปดาห์ นิตยสาร และวารสาร ประจำปีงบประมาณ 2568 ประจำเดือนมกราคม 2568</t>
  </si>
  <si>
    <t xml:space="preserve">จ้างผลิตและเผยแพร่วารสารข่าวปฏิรูปที่ดินรายเดือน พร้อมจัดส่ง ปีงบประมาณ พ.ศ. 2568 ประจำเดือนมกราคม 2568 (งวดที่ 4) </t>
  </si>
  <si>
    <t>จ้างเหมาบริการบำรุงรักษาระบบตอบ-รับ อัตโนมัติ Call Center (1764) ประจำปีงบประมาณ พ.ศ. 2568  ประจำเดือนมกราคม 2568 (งวดที่ 4)</t>
  </si>
  <si>
    <t>จ้างดูแลโปรแกรม การควบคุมการใช้จ่ายเงิน ส.ป.ก. ประจำปีงบประมาณ พ.ศ. 2568 ประจำเดือนมกราคม 2568 งวดที่ 4</t>
  </si>
  <si>
    <t>จ้างทำข่าวตัดหนังสือพิมพ์ (Clipping News) ผ่านระบบอินเตอร์เน็ต (Internet) ปีงบประมาณ 2568 ประจำเดือนมกราคม 2568 งวดที่ 4</t>
  </si>
  <si>
    <t>เช่าเครื่องถ่ายเอกสาร จำนวน 22 เครื่อง ประจำปีงบประมาณ พ.ศ. 2568 ประจำเดือนธันวาคม 2568 งวดที่ 3</t>
  </si>
  <si>
    <t>จ้างเหมาดูแลและบำรุงรักษาภูมิทัศน์อาคาร ส.ป.ก. ถนนราชดำเนินนอก ในปีงบประมาณ 2568 ประจำเดือนมกราคม 2568 งวดที่ 4</t>
  </si>
  <si>
    <t>จ้างให้บริการรักษาความปลอดภัย ส.ป.ก. ถนนราชดำเนินนอก ส.ป.ก. ถนนประดิพัทธ์ และศูนย์เครื่องจักรกล จังหวัดปทุมธานี ประจำปีงบประมาณ พ.ศ. 2568 ประจำเดือนมกราคม 2568 งวดที่ 4</t>
  </si>
  <si>
    <t>จ้างเหมาทำความสะอาดอาคารและสถานที่ ส.ป.ก. ถนนราชดำเนินนอก ส.ป.ก. ถนนประดิพัทธ์ และศูนย์เครื่องจักรกล จังหวัดปทุมธานี ประจำปีงบประมาณ พ.ศ. 2568 ประจำเดือนมกราคม 2568 งวดที่ 4</t>
  </si>
  <si>
    <t>จัดซื้อวัสดุคอมพิวเตอร์(หมึกพิมพ์) จำนวน 1 รายการ</t>
  </si>
  <si>
    <t>วี.เอส.พีฯ</t>
  </si>
  <si>
    <t>ช 421/2568 ลว 31 ม.ค.2568</t>
  </si>
  <si>
    <t>จัดจ้างซ่อมบำรุงรักษารถยนต์ราชการหมายเลขทะเบียน 1 นค 5221 กทม.</t>
  </si>
  <si>
    <t>บ.สยามนิสสันเซลล์</t>
  </si>
  <si>
    <t>จัดซื้อวัสดุสำนักงานและวัสดุคอมฯจำนวน 21 รายการ</t>
  </si>
  <si>
    <t>ร้าน เจ.อาร์ นิววิชั่น</t>
  </si>
  <si>
    <t>ซ 438/2568 ลว 4 กพ.2568</t>
  </si>
  <si>
    <t>จัดซื้อวัสดุคอมพิวเตอร์ Switching Hub จำนวน 1 รายการ</t>
  </si>
  <si>
    <t>บ.บุญวรรณ จำกัด</t>
  </si>
  <si>
    <t>ซ 448/2568 ลว 6 ก.พ.2568</t>
  </si>
  <si>
    <t>จัดจ้างซ่อมครุภัณฑ์เครื่องพิมพ์บัตรประจำตัวเจ้าหน้าที่ NISCA จำนวน 1 เครื่อง</t>
  </si>
  <si>
    <t>บ.คอมพิวเตอร์ เพอริเฟอรัล</t>
  </si>
  <si>
    <t>จ 473/2568 ลว 13 ก.พ.2568</t>
  </si>
  <si>
    <t>หจก. วี.เอส.พี</t>
  </si>
  <si>
    <t>ซ 493/2568 ลว 19 ก.พ.2568</t>
  </si>
  <si>
    <t>จ้างทำโล่เกียรติคุณข้าราชการพลเรือนดีเด่น ส.ป.ก. ประจำปี 2567</t>
  </si>
  <si>
    <t>ร้านประเสริฐสมใจ</t>
  </si>
  <si>
    <t>จ 433/2567 ลว 3 ก.พ.68</t>
  </si>
  <si>
    <t>จัดซื้อน้ำดื่มสำหรับบริโภค ประจำเดือน ก.พ.68</t>
  </si>
  <si>
    <t>บริษัท ดี แลนด์ เพอร์เฟค จำกัด</t>
  </si>
  <si>
    <t>จัดซื้อ Drum Cartidge</t>
  </si>
  <si>
    <t>ห้างหุ้นส่วนจำกัด ทองสกุลเซอร์วิส</t>
  </si>
  <si>
    <t>จ้างซ่อมเครื่องพิมพ์ จำนวน 1 เครื่อง</t>
  </si>
  <si>
    <t>พี ซี เทรด</t>
  </si>
  <si>
    <t>จัดซื้อกระเช้า จำนวน 5 ใบ</t>
  </si>
  <si>
    <t>ร้านบ้านหัตถกรรม</t>
  </si>
  <si>
    <t>จัดซื้อแยมมัลเบอร์รี่ จำนวน 4 กระปุก</t>
  </si>
  <si>
    <t>วิสหกิจชุมชนแปรรูปผลไม้โนนหัวช้าง</t>
  </si>
  <si>
    <t>จัดซื้อชาหอมหมื่นลี้ จำนวน 4 ถุง</t>
  </si>
  <si>
    <t>นางสาวศศินันท์ นิธิสุสกุลรัฐ</t>
  </si>
  <si>
    <t>จัดซื้อผ้าขาวม้า จำนวน 4 ผืน</t>
  </si>
  <si>
    <t>กลุ่มทอผ้าบ้านปลาค้าว</t>
  </si>
  <si>
    <t>จัดซื้อกระเป๋าใส่เหรียญ จำนวน 4 ใบ</t>
  </si>
  <si>
    <t>กระจูดรายา</t>
  </si>
  <si>
    <t>จัดซื้อมะขามอบแห้งไร้เมล็ด จำนวน 4 กล่อง</t>
  </si>
  <si>
    <t>จัดซื้อข้าวอินทรีย์ 3 สี จำนวน 4 แพค</t>
  </si>
  <si>
    <t>จัดซื้องาปรุงรสน้ำผึ้ง จำนวน 8 กล่อง</t>
  </si>
  <si>
    <t>วิสาหกิจชุมชนบ้านเขาแหลม</t>
  </si>
  <si>
    <t>จัดซื้อกาแฟสำเร็จรูปชนิดเกล็ด จำนวน 4 ขวด</t>
  </si>
  <si>
    <t>จัดซื้อขนุนทอดกรอบปรุงรส จำนวน 12 ถุง</t>
  </si>
  <si>
    <t>วิสาหกิจชุมชนเจ็ดเนินขนุนทอดกรอบ</t>
  </si>
  <si>
    <t>ศูนย์เอื้องหลวงเกษตรปัญญานุรักษ์</t>
  </si>
  <si>
    <t>จัดซื้อฟิล์มพร้อมห่อกระเช้า จำนวน 4 กระเช้า</t>
  </si>
  <si>
    <t>นางสาวรจนา ทองมา</t>
  </si>
  <si>
    <t>นางสาวอัจฉริยาภรณ์ วิเวกหัสกัณฑ์</t>
  </si>
  <si>
    <t>จัดซื้อวัสดุคอมพิวเตอร์ จำนวน 1 รายการ</t>
  </si>
  <si>
    <t>477/2568 ลงวันที่ 14 กุมภาพันธ์ 2568</t>
  </si>
  <si>
    <t>จัดซื้อวัสดุ อุปกรณ์ในการจัดทำนิทรรศการ 5 ทศวรรษ สปก.</t>
  </si>
  <si>
    <t>ร้านธนสารอิควิปเม้นท์</t>
  </si>
  <si>
    <t>528/2568 ลงวันที่ 27 กุมภาพันธ์ 2568</t>
  </si>
  <si>
    <t>จัดซื้อวัสดุ ในการจัดทำนิทรรศการ 5 ทศวรรษ สปก.</t>
  </si>
  <si>
    <t>ร้านนางผ่องศรี ชัยสุภา</t>
  </si>
  <si>
    <t>527/2568 ลงวันที่ 27 กุมภาพันธ์ 2568</t>
  </si>
  <si>
    <t>จัดจ้างล้างทำความสะอาดเครื่องปรับอากาศ จำนวน 25 เครื่อง</t>
  </si>
  <si>
    <t>507/2568 ลงวันที่ 21 กุมภาพันธ์ 2568</t>
  </si>
  <si>
    <t>จัดจ้างซ่อมรถยนต์ราชการ หมายเลขทะเบียน ฮต 5458 กทม.</t>
  </si>
  <si>
    <t>ร้าน เอส.แจ๊ค.การไฟฟ้า</t>
  </si>
  <si>
    <t>443/2568 ลงวันที่ 4 กุมภาพันธ์ 2568</t>
  </si>
  <si>
    <t>จัดจ้างพิมพ์ป้ายไวนิลนิทรรศการ 5 ทศวรรษ สปก.</t>
  </si>
  <si>
    <t>บริษัท มิลเลนเนียม เบรนส์</t>
  </si>
  <si>
    <t>532/2568 ลงวันที่ 24 กุมภาพันธ์ 2568</t>
  </si>
  <si>
    <t>จัดจ้างซ่อมเครื่องพิมพ์ ยี่ห้อ Fuji Xerox จำนวน 1 เครื่อง</t>
  </si>
  <si>
    <t xml:space="preserve">หจก. โมเดอร์นคอมแคร์ </t>
  </si>
  <si>
    <t>จัดซื้อวัสดุอุปกรณ์ในการจัดพิธีลงนามบันทึกข้อตกลงความร่วมมือ (MOU) จำนวน 2 รายการ</t>
  </si>
  <si>
    <t>จัดจ้างทำป้ายไวนิลพร้อมติดตั้ง จำนวน 3 รายการ</t>
  </si>
  <si>
    <t>บ. มิลเลนเนียม เบรนส์ จำกัด</t>
  </si>
  <si>
    <t>จัดซื้อวัสดุสำนักงานและวัสดุคอมพิวเตอร์ ภายใต้โครงการขยายผลงานวิจัยเครื่องหยอดเมล็ดพันธุ์ข้าว จำนวน 37 รายการ</t>
  </si>
  <si>
    <t>บ. พีแอนด์พี ไฮท์สปีด โซลูชั่น จำกัด</t>
  </si>
  <si>
    <t>จัดซื้อน้ำมันเชื้อเพลิงของรถยนต์ราชการ ประจำเดือน ก.พ. 68</t>
  </si>
  <si>
    <t>จัดซื้อน้ำดื่มเพื่อการบริโภค ประจำเดือน ก.พ. 68 (สพป.)</t>
  </si>
  <si>
    <t>จัดซื้อน้ำดื่มเพื่อการบริโภค ประจำเดือน ก.พ. 68  (ศจก.)</t>
  </si>
  <si>
    <t>จ้างทำหมุดหลักเขตแปลงที่ดิน ส.ป.ก. พื้นที่จังหวัดนครราชสีมา จำนวน 7,500 หลัก</t>
  </si>
  <si>
    <t>440/2568 วันที่ 4    กุมภาพันธ์ 2568</t>
  </si>
  <si>
    <t>จ้างทำหมุดหลักเขตแปลงที่ดิน ส.ป.ก. พื้นที่จังหวัดนครราชสีมา จำนวน 2,500 หลัก</t>
  </si>
  <si>
    <t>อิทธิพงศ์ ปรุงสิริพงศ์</t>
  </si>
  <si>
    <t>441/2568 วันที่ 4    กุมภาพันธ์ 2568</t>
  </si>
  <si>
    <t>กษ 1206.1/พ 350 วันที่ 4 กุมภาพันธ์ 2568</t>
  </si>
  <si>
    <t>ซื้อวัสดุสำหรับหน่วยสำรวจภาคสนาม จังหวัดศรีสะเกษ  จำนวน 3 รายการ  (หน่วยนายรัฐธนศิลป์  สุปันนุช)</t>
  </si>
  <si>
    <t>กษ 1206.1/พ 311 วันที่ 10 กุมภาพันธ์ 2568</t>
  </si>
  <si>
    <t>ซื้อวัสดุสำหรับหน่วยสำรวจภาคสนาม จังหวัดศรีสะเกษ  จำนวน 3 รายการ  (หน่วยนายปัญญรักษ์  บ่อทรัพย์)</t>
  </si>
  <si>
    <t>กษ 1206.1/พ 312 วันที่ 10 กุมภาพันธ์ 2568</t>
  </si>
  <si>
    <t>ซื้อวัสดุสำหรับหน่วยสำรวจภาคสนาม จังหวัดนครราชสีมา จำนวน 3 รายการ  (หน่วยนายพงศกร  พลพัฒนา)</t>
  </si>
  <si>
    <t>กษ 1206.1/พ 316 วันที่ 10 กุมภาพันธ์ 2568</t>
  </si>
  <si>
    <t>ซื้อวัสดุสำหรับหน่วยสำรวจภาคสนาม จังหวัดนครราชสีมา จำนวน 3 รายการ  (หน่วยนายทักษ์ดนัย  เนียมหอม)</t>
  </si>
  <si>
    <t>กษ 1206.1/พ 317 วันที่ 10 กุมภาพันธ์ 2568</t>
  </si>
  <si>
    <t>468 /2568 วันที่ 11 กุมภาพันธ์ 2568</t>
  </si>
  <si>
    <t>ซื้อวัสดุสำหรับหน่วยสำรวจภาคสนาม จังหวัดนครราชสีมา จำนวน 3 รายการ  (หน่วยนายสาธิต  ปริ่มผล)</t>
  </si>
  <si>
    <t>กษ 1206.1/พ 325 วันที่ 11 กุมภาพันธ์ 2568</t>
  </si>
  <si>
    <t>ซื้อวัสดุสำหรับหน่วยสำรวจภาคสนาม จังหวัดนครราชสีมา จำนวน 3 รายการ  (หน่วยนางสาวจรรยา  เจริญฉ่ำ)</t>
  </si>
  <si>
    <t>กษ 1206.1/พ 326 วันที่ 11 กุมภาพันธ์ 2568</t>
  </si>
  <si>
    <t>จ้างตรวจเช็คถ่ายน้ำมันเครื่องตามระยะที่กำหนด รถยนต์ราชการหมายเลขทะเบียน 1ขญ 3860 กทม.</t>
  </si>
  <si>
    <t>469/2568 วันที่ 11 กุมภาพันธ์ 2568</t>
  </si>
  <si>
    <t>กษ 1206.1/พ 330 วันที่ 11 กุมภาพันธ์ 2568</t>
  </si>
  <si>
    <t>ซื้อเครื่องบันทึกข้อมูล จำนวน 2 ชิ้น</t>
  </si>
  <si>
    <t>472/2568 วันที่ 13 กุมภาพันธ์ 2568</t>
  </si>
  <si>
    <t>ซื้อน้ำมันเชื้อเพลิงรถยนต์ราชการ ประจำเดือน  มกราคม  2568</t>
  </si>
  <si>
    <t>กษ 1206/325 วันที่ 14 กุมภาพันธ์ 2568</t>
  </si>
  <si>
    <t>จ้างซ่อมเครื่องคอมพิวเตอร์ จำนวน 1 เครื่อง (ส.ป.ก. 7440-001-0010-56/1428)</t>
  </si>
  <si>
    <t>481/2568 วันที่ 17 กุมภาพันธ์ 2568</t>
  </si>
  <si>
    <t>จ้างตรวจเช็คและซ่อมเปลี่ยนอะไหล่รถยนต์ราชการหมายเลขทะเบียน 7 กษ 3184 กทม.</t>
  </si>
  <si>
    <t>บริษัทเอกสหกรุ๊ป จำกัด สาขาโคราช</t>
  </si>
  <si>
    <t>480/2568 วันที่ 17 กุมภาพันธ์ 2568</t>
  </si>
  <si>
    <t>จ้างเหมาบริการกลุ่มแผนที่ จำนวน 1 อัตรา (ระยะเวลาจ้าง 18 ก.พ.67 - 30 ก.ย.68)</t>
  </si>
  <si>
    <t>นางสาวมารีน่า เจ๊ะบา</t>
  </si>
  <si>
    <t>ข้อตกลง 76/2568  วันที่ 17 กุมภาพันธ์ 2568</t>
  </si>
  <si>
    <t>จ้างทำวัสดุสำหรับปฏิบัติงานสำรวจวางโครงหมุดหลักฐานแผนที่และปักหลักเขต ส.ป.ก. พื้นที่จังหวัดศรีสะเกษ        จำนวน 1 งาน</t>
  </si>
  <si>
    <t>484/2568 วันที่  18 กุมภาพันธ์ 2568</t>
  </si>
  <si>
    <t>485/2568 วันที่  18 กุมภาพันธ์ 2568</t>
  </si>
  <si>
    <t>จ้างเปลี่ยนแบตเตอรี่รถยนต์ราชการ หมายเลขทะเบียน 2ขฌ 3026 กทม.</t>
  </si>
  <si>
    <t>499/2568 วันที่ 20 กุมภาพันธ์ 2568</t>
  </si>
  <si>
    <t>จ้างเหมาบริการกลุ่มพัฒนาสารบบที่ดิน จำนวน 1 อัตรา (ระยะเวลาจ้าง 3 มี.ค.68 - 30 ก.ย.68)</t>
  </si>
  <si>
    <t>นางสาวผาติรัตน์ ทองคำ</t>
  </si>
  <si>
    <t>ข้อตกลง 85/2568  วันที่ 24 กุมภาพันธ์ 2568</t>
  </si>
  <si>
    <t>นายศักดิ์ชัย  นาคำรอด</t>
  </si>
  <si>
    <t>โรงพิมพ์ตำรวจ</t>
  </si>
  <si>
    <t>บริษัท  บุญยวรรณ  จำกัด</t>
  </si>
  <si>
    <t>จัดซื้อน้ำดื่มเพื่อบริโภค เดือนมกราคม บรรจุถังขนาด 12 ลิตร จำนวน 32 ถัง</t>
  </si>
  <si>
    <t>ใบสั่งซื้อ 315/2568 ลว. 8 มกราคม 2568</t>
  </si>
  <si>
    <t>จัดซื้อน้ำดื่มบริโภค ประจำเดือน มกราคม 2568</t>
  </si>
  <si>
    <t>จ้างให้บริการสื่อสารและโทรคมนาคม ประจำเดือนมกราคม 2568 งวดที่ 4</t>
  </si>
  <si>
    <t>จ้างบริการระบบการประชุมทางไกลออนไลน์ผ่านเครือข่ายอินเทอร์เน็ต ประจำเดือนมกราคม 2568 งวดที่ 4</t>
  </si>
  <si>
    <t>จ้างบำรุงรักษาเว็บไซต์ของ ส.ป.ก. ประจำเดือน มกราคม 2568 งวดที่ 4</t>
  </si>
  <si>
    <t>จ้างบำรุงรักษาระบบจัดที่ดินออนไลน์ ALRO Land Online ประจำเดือนมกราคม 2568 งวดที่ 4</t>
  </si>
  <si>
    <t>จ้างบำรุงรักษาระบบศูนย์บริการประชาชน  ออนไลน์ ประจำเดือนมกราคม 2568 งวดที่ 4</t>
  </si>
  <si>
    <t>จ้างบำรุงรักษาอุปกรณ์ห้องควบคุมระบบสารสนเทศ ประจำเดือนมกราคม 2568 งวดที่ 2</t>
  </si>
  <si>
    <t xml:space="preserve">จ้างทำตรายางราชการ จำนวน 7 รายการ </t>
  </si>
  <si>
    <t>ดี ซี ซัพพลาย</t>
  </si>
  <si>
    <t xml:space="preserve">จ 490/๒๕๖8 ลงวันที่ 19 กุมภาพันธ์ 2568 </t>
  </si>
  <si>
    <t>จัดจ้างซ่อมบำรุงรักษาเครื่องคอมพิวเตอร์ PC</t>
  </si>
  <si>
    <t>ร้าน เอส.แจ๊ค การไฟฟ้า</t>
  </si>
  <si>
    <t>จัดซื้อวัสดุสำนักงานเพื่อใช้ในโครงการสัมมนา</t>
  </si>
  <si>
    <t>ร้านรัตนพัชร เทรดดิ้ง</t>
  </si>
  <si>
    <t xml:space="preserve">จัดซื้อวัสดุยานพาหนะและขนส่งเพื่อซ่อมเปลี่ยนแบตเตอรรี่รถยนต์ราชการ หมายเลขทะเบียน 50-4991 กทม. รถบรรทุกส่วนบุคคล (รถกระเช้า) จำนวน 1 รายการ </t>
  </si>
  <si>
    <t>บริษัท เค.อาร์.ออโตโมทีฟ จำกัด (สำนักงานใหญ่)</t>
  </si>
  <si>
    <t>ใบสั่งซื้อ เลขที่ 500/2568 วันที่ 20 กุมภาพันธ์ 2568</t>
  </si>
  <si>
    <t>จัดซื้อวัสดุยานพาหนะและขนส่ง (ซีลกระบอกไฮดรอลิกท้ายด้านขวา) รถยนต์รราชการ หมายเลขทะเบียน 51-3850 กทม. รถบรรทุกส่วนบุคคล (รถขยะเขียว) จำนวน 1 รายการ</t>
  </si>
  <si>
    <t>อู่ช่างชัย เซอร์วิส</t>
  </si>
  <si>
    <t>ใบสั่งซื้อ เลขที่ 546/2568 วันที่ 28 กุมภาพันธ์ 2568</t>
  </si>
  <si>
    <t>จัดซื้อวัสดุการเกษตร (กุหลาบ) จำนวน 1 รายการ</t>
  </si>
  <si>
    <t>ใบสั่งซื้อ เลขที่ 449/2568 วันที่ 6 กุมภาพันธ์ 2568</t>
  </si>
  <si>
    <t>จัดจ้างซ่อมรถไฟเล็ก จำนวน 1 รายการ</t>
  </si>
  <si>
    <t>ใบสั่งจ้าง เลขที่ 518/2568 วันที่ 24 กุมภาพันธ์ 2568</t>
  </si>
  <si>
    <t>จัดจ้างซ่อมครุภัณฑ์โฆษณาและเผยแพร่ (ชุดเครื่องเสียง)</t>
  </si>
  <si>
    <t>บริษัท ซันเซฟตี้ จำกัด</t>
  </si>
  <si>
    <t>ใบสั่งจ้าง เลขที่ 501/2568 วันที่ 20 กุมภาพันธ์ 2569</t>
  </si>
  <si>
    <t>จัดซื้อน้ำดื่มเพื่อบริโภค ประจำเดือน กุมภาพันธ์ 2568 จำนวน 65 ถัง</t>
  </si>
  <si>
    <t>ใบสั่งซื้อ  เลขที่ 423/2568 วันที่ 31 มกราคม 2569</t>
  </si>
  <si>
    <t>รายการทั้งหมด 122 รายการ</t>
  </si>
  <si>
    <t>วิธีเฉพาะเจาะจง 117 รายการ</t>
  </si>
  <si>
    <t>แบบสรุปผลการดำเนินการจัดซื้อจัดจ้างในรอบเดือน มีนาคม 2568</t>
  </si>
  <si>
    <t>จ้างซ่อมเปลี่ยนผ้าเต็นท์ ขนาด 3x3 เมตร จำนวน 10 หลัง</t>
  </si>
  <si>
    <t>บริษัท ชนาภัณฑ์ จำกัด</t>
  </si>
  <si>
    <t>ตามใบสั่งจ้างเลขที่ 537/2568 ลว. 28 ก.พ. 2568</t>
  </si>
  <si>
    <t>จ้างล้างทำความสะอาดเครื่องปรับอากาศ จำนวน 23 เครื่อง ประจำห้องประชุมต่าง ๆ</t>
  </si>
  <si>
    <t>ตามใบสั่งจ้างเลขที่ 539/2568 ลว. 28 ก.พ. 2568</t>
  </si>
  <si>
    <t xml:space="preserve">จ้างซ่อมเครื่องปรับอากาศ จำนวน 1 เครื่อง ประจำกลุ่มตรวจและประสานราชการ (ห้อง 213) </t>
  </si>
  <si>
    <t>ตามใบสั่งจ้างเลขที่ 530/2568 ลว. 27 ก.พ. 2568</t>
  </si>
  <si>
    <t xml:space="preserve">จ้างซ่อมแซมตู้ควบคุมระบบไฟฟ้าและสายไฟเมน </t>
  </si>
  <si>
    <t>ตามใบสั่งจ้างเลขที่ 538/2568 ลว. 28 ก.พ. 2568</t>
  </si>
  <si>
    <t>จ้างพิมพ์ไวนิลสำหรับตกแต่งสถานที่โครงการจัดกิจกรรม 5 ทศวรรษ ส.ป.ก. เนื่องในการจัดงานวันคล้ายวันสถาปนาสำนักงานการปฏิรูปที่ดินเพื่อเกษตรกรรม (ส.ป.ก.) ครบรอบ 50 ปี</t>
  </si>
  <si>
    <t>บริษัท มิลเลนเนียม เบรนส์ จำกัด</t>
  </si>
  <si>
    <t>ตามใบสั่งจ้างเลขที่ 542/2568 ลว. 28 ก.พ. 2568</t>
  </si>
  <si>
    <t>ตามใบสั่งซื้อเลขที่ 503/2568 ลว. 21 ก.พ. 2568</t>
  </si>
  <si>
    <t>ตามใบสั่งซื้อเลขที่ 536/2568 ลว. 28 ก.พ. 2568</t>
  </si>
  <si>
    <t xml:space="preserve">จ้างจัดงานแถลงข่าวและถ่ายทอดสดผ่านระบบออนไลน์ โครงการจัดกิจกรรม 5 ทศวรรษ ส.ป.ก. </t>
  </si>
  <si>
    <t>บริษัท ดิสกู๊ด จำกัด</t>
  </si>
  <si>
    <t>ตามสัญญาเลขที่ จ 23/2568 ลว. 19 ก.พ. 2568</t>
  </si>
  <si>
    <t>จ้างทำตรายาง จำนวน 14 อัน ประจำฝ่ายบริหารทั่วไป กลุ่มบริหารงานพัสดุ และกลุ่มยานพาหนะสถานที่และสื่อสาร</t>
  </si>
  <si>
    <t>ตามใบสั่งจ้างเลขที่ 613/2568 ลว. 17 มี.ค. 2568</t>
  </si>
  <si>
    <t>จ้างทำตรายาง จำนวน 11 อัน ประจำกลุ่มประชาสัมพันธ์และเผยแพร่ กลุ่มบัญชี และกลุ่มการเงิน</t>
  </si>
  <si>
    <t>ตามใบสั่งจ้างเลขที่ 614/2568 ลว. 17 มี.ค. 2568</t>
  </si>
  <si>
    <t>ซื้อวัสดุสำนักงาน 4 รายการ ประจำกลุ่มบริหารงานพัสดุ</t>
  </si>
  <si>
    <t>ตามใบสั่งซื้อเลขที่ 641/2568 ลว. 19 มี.ค. 2568</t>
  </si>
  <si>
    <t>จ้างซ่อมครุภัณฑ์คอมพิวเตอร์ จำนวน 3 เครื่อง ประจำฝ่ายบริหารทั่วไป กลุ่มประชาสัมพันธ์และเผยแพร่ และกลุ่มบริหารงานพัสดุ</t>
  </si>
  <si>
    <t>ตามใบสั่งจ้างเลขที่ 668/2568 ลว. 25 มี.ค. 2568</t>
  </si>
  <si>
    <t>ซื้อวัสดุคอมพิวเตอร์ จำนวน 1 รายการ ประจำกลุ่มบัญชี</t>
  </si>
  <si>
    <t>ตามใบสั่งซื้อเลขที่ 625/2568 ลว. 18 มี.ค. 2568</t>
  </si>
  <si>
    <t>ซื้อต้นไม้ดอกไม้ประดับสำหรับตกแต่งสถานที่โครงการจัดกิจกรรม 5 ทศวรรษ ส.ป.ก. เนื่องในการจัดงานวันคล้ายวันสถาปนาสำนักงานการปฏิรูปที่ดินเพื่อเกษตรกรรม (ส.ป.ก.) ครบรอบ 50 ปี โดยวิธีเฉพาะเจาะจง</t>
  </si>
  <si>
    <t>ตามใบสั่งซื้อเลขที่ 540/2568 ลว. 28 ก.พ. 2568</t>
  </si>
  <si>
    <t>ซื้อวัสดุอุปกรณ์สำหรับตกแต่งสถานที่โครงการจัดกิจกรรม 5 ทศวรรษ ส.ป.ก. เนื่องในการจัดงาน วันคล้ายวันสถาปนาสำนักงานการปฏิรูปที่ดินเพื่อเกษตรกรรม (ส.ป.ก.) ครบรอบ 50 ปี</t>
  </si>
  <si>
    <t>ตามใบสั่งซื้อเลขที่ 541/2568 ลว. 28 ก.พ. 2568</t>
  </si>
  <si>
    <t>ซื้อวัสดุสำนักงาน 1 รายการ และวัสดุคอมพิวเตอร์ 2 รายการ ประจำกลุ่มยานพาหนะสถานที่และสื่อสาร</t>
  </si>
  <si>
    <t>ตามใบสั่งซื้อเลขที่ 549/2568 ลว. 3 มี.ค. 2568</t>
  </si>
  <si>
    <t>ซื้อวัสดุไฟฟ้าและวิทยุ จำนวน 3 รายการ และวัสดุก่อสร้าง จำนวน 13 รายการ ประจำกลุ่มยานพาหนะ</t>
  </si>
  <si>
    <t>ตามใบสั่งซื้อเลขที่ 529/2568 ลว. 27 ก.พ. 2568</t>
  </si>
  <si>
    <t>ซื้อวัสดุสำนักงาน จำนวน 1 รายการ ประจำกลุ่มการเงิน</t>
  </si>
  <si>
    <t>ตามใบสั่งซื้อเลขที่ 552/2568 ลว. 3 มี.ค. 2568</t>
  </si>
  <si>
    <t xml:space="preserve">ซื้อวัสดุคอมพิวเตอร์ จำนวน 2 รายการ ประจำกลุ่มยานพาหนะสถานที่และสื่อสาร กลุ่มตรวจและประสานราชการ และกลุ่มประชาสัมพันธ์และเผยแพร่ </t>
  </si>
  <si>
    <t>ตามใบสั่งซื้อเลขที่ 568/2568 ลว. 6 มี.ค. 2568</t>
  </si>
  <si>
    <t>ซื้อโล่รางวัลอะคริลิค ขนาด 9 นิ้ว พร้อมสลักข้อความด้วยเลเซอร์และใบประกาศเกียรติคุณพร้อมกรอบ ขนาด A4 ประจำกลุ่มพัฒนาระบบบริหาร</t>
  </si>
  <si>
    <t>ตามใบสั่งซื้อเลขที่ 510/2568 ลว. 20 ก.พ. 2568</t>
  </si>
  <si>
    <t>ซื้อรางวัลเพื่อมอบให้แก่ผู้ตอบแบบสอบถามประเมินผลโครงกาารจัดกิจกรรม 5 ศทวรรษ ส.ป.ก.</t>
  </si>
  <si>
    <t>นางสาวละอองฉัตร คุตพันธ์</t>
  </si>
  <si>
    <t>ตามใบสั่งซื้อเลขที่ 531/2568 ลว. 27 ก.พ. 2568</t>
  </si>
  <si>
    <t>ซื้อวัสดุคอมพิวเตอร์ จำนวน 2 รายการ ประจำกลุ่มบัญชี</t>
  </si>
  <si>
    <t>ตามใบสั่งซื้อเลขที่ 504/2568 ลว. 21 ก.พ. 2568</t>
  </si>
  <si>
    <t>ซื้อน้ำดื่มสำหรับบริโภค ประจำเดือนกุมภาพันธ์ 2568</t>
  </si>
  <si>
    <t>ซื้อน้ำดื่มสำหรับบริโภค ประจำเดือนกุมภาพันธ์ 2568 (กตน.)</t>
  </si>
  <si>
    <t>ซื้อหนังสือพิมพ์รายวัน รายสัปดาห์ นิตยสาร และวารสาร ประจำปีงบประมาณ 2568 ประจำเดือนกุมภาพันธ์ 2568</t>
  </si>
  <si>
    <t>ซื้อหนังสือพิมพ์รายวัน รายสัปดาห์ นิตยสาร และวารสาร ประจำปีงบประมาณ 2568 ประจำเดือนมีนาคม 2568</t>
  </si>
  <si>
    <t xml:space="preserve">จ้างผลิตและเผยแพร่วารสารข่าวปฏิรูปที่ดินรายเดือน พร้อมจัดส่ง ปีงบประมาณ พ.ศ. 2568 ประจำเดือนกุมภาพันธ์ 2568 (งวดที่ 5) </t>
  </si>
  <si>
    <t xml:space="preserve">จ้างเหมาบริการบำรุงรักษาระบบตอบ-รับ อัตโนมัติ Call Center (1764) ประจำปีงบประมาณ พ.ศ. 2568  ประจำเดือนกุมภาพันธ์ 2568 (งวดที่ 5) </t>
  </si>
  <si>
    <t>จ้างงานปรับปรุงระบบไฟฟ้าแรงสูง แรงต่ำ ระบบสื่อสาร และไฟฟ้าแสงสว่างถนน  (เคเบิ้ลใต้ดิน) ระยะที่ 6 (ระยะสุดท้าย) สำนักงานการปฏิรูปที่ดินเพื่อเกษตรกรรม  (ศูนย์ส่งเสริมและพัฒนาอาชีพเสริมน</t>
  </si>
  <si>
    <t>การไฟฟ้าส่วนภูมิภาค</t>
  </si>
  <si>
    <t>ตามสัญญาเลขที่ จ 27/2568 ลว. 30 เม.ย. 2568</t>
  </si>
  <si>
    <t>จ้างดูแลโปรแกรม การควบคุมการใช้จ่ายเงิน ส.ป.ก. ประจำปีงบประมาณ พ.ศ. 2568 ประจำเดือนกุมภาพันธ์ 2568 งวดที่ 5</t>
  </si>
  <si>
    <t>จ้างทำข่าวตัดหนังสือพิมพ์ (Clipping News) ผ่านระบบอินเตอร์เน็ต (Internet) ปีงบประมาณ 2568 ประจำเดือนกุมภาพันธ์ 2568 งวดที่ 5</t>
  </si>
  <si>
    <t>เช่าเครื่องถ่ายเอกสาร จำนวน 22 เครื่อง ประจำปีงบประมาณ พ.ศ. 2568 ประจำเดือนมกราคม 2568 งวดที่ 4</t>
  </si>
  <si>
    <t>จ้างเหมาดูแลและบำรุงรักษาภูมิทัศน์อาคาร ส.ป.ก. ถนนราชดำเนินนอก ในปีงบประมาณ 2568 ประจำเดือนกุมภาพันธ์ 2568 งวดที่ 5</t>
  </si>
  <si>
    <t>จ้างให้บริการรักษาความปลอดภัย ส.ป.ก. ถนนราชดำเนินนอก ส.ป.ก. ถนนประดิพัทธ์ และศูนย์เครื่องจักรกล จังหวัดปทุมธานี ประจำปีงบประมาณ พ.ศ. 2568 ประจำเดือนกุมภาพันธ์ 2568 งวดที่ 5</t>
  </si>
  <si>
    <t>จ้างเหมาทำความสะอาดอาคารและสถานที่ ส.ป.ก. ถนนราชดำเนินนอก ส.ป.ก. ถนนประดิพัทธ์ และศูนย์เครื่องจักรกล จังหวัดปทุมธานี ประจำปีงบประมาณ พ.ศ. 2568 ประจำเดือนกุมภาพันธ์ 2568 งวดที่ 5</t>
  </si>
  <si>
    <t>จัดซื้อน้ำดื่มสำหรับบริโภค ประจำเดือน มี.ค.2568</t>
  </si>
  <si>
    <t>จัดซื้อวัสดุคอมพิวเตอร์ (หมึกพิมพ์) จำนวน 5 รายการ</t>
  </si>
  <si>
    <t>หจก.วี.เอส.พี เซอร์วิส แอนด์ ซัพลาย</t>
  </si>
  <si>
    <t>ซ 687/2568 ลว 31 มีนาคม 2568</t>
  </si>
  <si>
    <t>จัดซื้อวัสดุคอมพิวเตอร์ (หมึกพิมพ์) จำนวน 6 รายการ</t>
  </si>
  <si>
    <t>ซ 688/2568 ลว 31 มี.ค.2568</t>
  </si>
  <si>
    <t>จัดจ้างทำตรายาง จำนวน 28 ดวง</t>
  </si>
  <si>
    <t>บ.บุญยวรรณ จำกัด</t>
  </si>
  <si>
    <t>จ 689/2568 ลว 31 มี.ค.2568</t>
  </si>
  <si>
    <t>จัดซ้อวัสดุสำนักงาน จำนวน 12 รายการ</t>
  </si>
  <si>
    <t>ซ 686/2568 ลว 31 มี.ค.2568</t>
  </si>
  <si>
    <t>จ้างเหมาเช่ารถบัสปรับอากาศ จำนวน 1 คัน</t>
  </si>
  <si>
    <t>จัดซื้อหมึกพิมพ์ จำนวน 3 กล่อง</t>
  </si>
  <si>
    <t>นางสาวศุภกาญจน์ เดชอุดมสุทธิ์</t>
  </si>
  <si>
    <t>นางสาวฐิติมนต์  ยิ่งคำนึ่ง</t>
  </si>
  <si>
    <t>นายชาญณรงค์  เหลืองตระกูล</t>
  </si>
  <si>
    <t>นางสาวตวงพร  สาลิกา</t>
  </si>
  <si>
    <t>นายสถาพร  ก้อนสุรินท์</t>
  </si>
  <si>
    <t>585/2568 ลงวันที่ 11 มีนาคม 2568</t>
  </si>
  <si>
    <t>จัดซื้อวัสดุยานพาหนะและขนส่ง จำนวน 1 รายการ</t>
  </si>
  <si>
    <t>ร้าน เอส.แจ็ค.การไฟฟ้า</t>
  </si>
  <si>
    <t>จัดซื้อวัสดุคอมพิวเตอร์ จำนวน 8 รายการ</t>
  </si>
  <si>
    <t>บริษัท ออลกู๊ด56 จำกัด</t>
  </si>
  <si>
    <t>644/2568 ลงวันที่ 19 มีนาคม 2568</t>
  </si>
  <si>
    <t>จัดจ้างพิมพ์หนังสือพร้อมออกแบบอาร์ตเวิร์ค เรื่อง 5 ทศวรรษ สปก.</t>
  </si>
  <si>
    <t>553/2568 ลงวันที่ 3 มีนาคม 2568</t>
  </si>
  <si>
    <t>จัดจ้างทำกรอบวุฒิบัตรผู้ได้รางวัลการประกวดเรียงความ วันคล้ายวันสถาปนาฯ</t>
  </si>
  <si>
    <t xml:space="preserve">ร้านพี.ซี.เทรด </t>
  </si>
  <si>
    <t>554/2568 ลงวันที่ 3 มีนาคม 2568</t>
  </si>
  <si>
    <t>จัดซื้อวัสดุสำนักงาน จำนวน 6 รายการ</t>
  </si>
  <si>
    <t>จัดจ้างซ่อมเปลี่ยนแบตเตอรี่รถยนต์นั่งส่วนบุคคล  ไม่เกิน 7 คน หมายเลขทะเบียน 2 ขฌ 3018 กรุงเทพมหานคร</t>
  </si>
  <si>
    <t>จัดจ้างซ่อมเปลี่ยนยางรถยนต์นั่งส่วนบุคคล  ไม่เกิน 7 คนหมายเลขทะเบียน 2 ขฌ 3018 กรุงเทพมหานคร</t>
  </si>
  <si>
    <t>หจก. เรมี่ การยาง</t>
  </si>
  <si>
    <t>จัดจ้างบำรุงรักษารถยนต์นั่งส่วนบุคคล ไม่เกิน 7 คน หมายเลขทะเบียน 5 กอ 7680 กรุงเทพมหานคร</t>
  </si>
  <si>
    <t>จัดจ้างบำรุงรักษารถยนต์นั่งส่วนบุคคล  ไม่เกิน 7 คน หมายเลขทะเบียน 1 ขช 7256 กรุงเทพมหานคร</t>
  </si>
  <si>
    <t>จัดจ้างบำรุงรักษารถยนต์นั่งส่วนบุคคล  ไม่เกิน 7 คน หมายเลขทะเบียน 1 ขช 7251 กรุงเทพมหานคร</t>
  </si>
  <si>
    <t>จัดซื้อน้ำมันเชื้อเพลิงของรถยนต์ราชการ ประจำเดือน มี.ค. 68</t>
  </si>
  <si>
    <t>จัดซื้อน้ำดื่มเพื่อการบริโภค ประจำเดือน มี.ค. 68 (สพป.)</t>
  </si>
  <si>
    <t>จัดซื้อน้ำดื่มเพื่อการบริโภค ประจำเดือน มี.ค. 68  (ศจก.)</t>
  </si>
  <si>
    <t>จ้างทำหมุดหลักเขตแปลงที่ดิน ส.ป.ก. พื้นที่จังหวัดนครราชสีมา จำนวน 3,500 หลัก</t>
  </si>
  <si>
    <t>นายบุญมา  ภิณโญวงศ์</t>
  </si>
  <si>
    <t>อิทธิพงศ์  ปรุงสิริพงศ์</t>
  </si>
  <si>
    <t>กษ 1206.1/พ 521 วันที่ 3 มีนาคม 2568</t>
  </si>
  <si>
    <t>กษ 1206.1/พ 527 วันที่ 5 มีนาคม 2568</t>
  </si>
  <si>
    <t>กษ 1206.1/พ 535 วันที่ 6 มีนาคม 2568</t>
  </si>
  <si>
    <t>กษ 1206.1/พ 537  ลงวันที่ 6 มีนาคม 2568</t>
  </si>
  <si>
    <t>กษ 1206.1/พ 538  ลงวันที่  6  มีนาคม 2568</t>
  </si>
  <si>
    <t>จ้างตรวจเช็คถ่ายน้ำมันเครื่องตามระยะที่กำหนด รถยนต์ราชการหมายเลขทะเบียน 8กณ 8243 กทม.</t>
  </si>
  <si>
    <t>บริษัท เอกสหกรุ๊ป จำกัด  สาขาราชสีมา</t>
  </si>
  <si>
    <t>573 /2568  ลงวันที่ 7 มีนาคม 2568</t>
  </si>
  <si>
    <t>กษ 1206.1/พ 554  ลงวันที่ 10 มีนาคม 2568</t>
  </si>
  <si>
    <t>กษ 1206.1/พ 555  ลงวันที่ 10  มีนาคม 2568</t>
  </si>
  <si>
    <t>จ้างตรวจเช็คถ่ายน้ำมันเครื่องตามระยะที่กำหนดรถยนต์ราชการ หมายเลขทะเบียน 1ขญ 3864 กทม.</t>
  </si>
  <si>
    <t xml:space="preserve">บริษัท  สยามนิสสันศรีสะเกษ จำกัด </t>
  </si>
  <si>
    <t>579 /2568  ลงวันที่ 10 มีนาคม 2568</t>
  </si>
  <si>
    <t>จ้างซ่อมเครื่องพิมพ์ จำนวน 1 เครื่อง (ส.ป.ก. 7440-001- 0061-63/0234 )</t>
  </si>
  <si>
    <t>589 /2568 วันที่ 11  มีนาคม 2568</t>
  </si>
  <si>
    <t>ซื้อวัสดุปรับสภาพน้ำในสระน้ำ ส.ป.ก. ประดิพัทธ์     จำนวน 3 รายการ</t>
  </si>
  <si>
    <t>590/258 วันที่ 11       มีนาคม 2568</t>
  </si>
  <si>
    <t>กษ 1206.1/พ 582 วันที่ 12 มีนาคม 2568</t>
  </si>
  <si>
    <t>ซื้อน้ำมันเชื้อเพลิงรถยนต์ราชการ ประจำเดือน กุมภาพันธ์  2568</t>
  </si>
  <si>
    <t>กษ 1206/537 วันที่ 13 มีนาคม 2568</t>
  </si>
  <si>
    <t>กษ 1206.1/พ 589 วันที่ 14 มีนาคม 2568</t>
  </si>
  <si>
    <t xml:space="preserve">จ้างตรวจเช็คถ่ายน้ำมันเครื่องตามระยะที่กำหนดรถยนต์ราชการ หมายเลขทะเบียน 1ขญ 3836 กทม. </t>
  </si>
  <si>
    <t>606 /2568  ลงวันที่ 14 มีนาคม 2568</t>
  </si>
  <si>
    <t>620/258 วันที่ 17  มีนาคม 2568</t>
  </si>
  <si>
    <t>621/258 วันที่ 17  มีนาคม 2568</t>
  </si>
  <si>
    <t>ซื้อหมึกสำหรับเครื่องพิมพ์ จำนวน 5 รายการ</t>
  </si>
  <si>
    <t>ซื้อหมึกสำหรับและวัสดุสำหรับเครื่องพิมพ์  Fuji Xerox จำนวน 3 รายการ</t>
  </si>
  <si>
    <t>ซื้อหมึกและวัสดุสำหรับเครื่องพิมพ์ FUJIFILM จำนวน 1 งาน (หมึกและวัสดุฯ ที่จัดซื้อ 4 รายการ)</t>
  </si>
  <si>
    <t>ซื้ออุปกรณ์สำหรับซ่อมท่อปะปา จำนวน 4 รายการ</t>
  </si>
  <si>
    <t>กษ 1206.1/พ 661 วันที่ 27 มีนาคม 2568</t>
  </si>
  <si>
    <t>กษ 1206.1/พ 660 วันที่ 27 มีนาคม 2568</t>
  </si>
  <si>
    <t>จ้างเหมาบริการกลุ่มพัฒนาสารบบที่ดิน จำนวน 2 อัตรา (ระยะเวลาจ้าง 18 มี.ค.68 - 30 ก.ย.68)</t>
  </si>
  <si>
    <t>1. นายเจษฎากร  เพียรดี</t>
  </si>
  <si>
    <t>นายเจษฎากร  เพียรดี</t>
  </si>
  <si>
    <t>ข้อตกลง 86/2568  วันที่ 17 มีนาคม 2568</t>
  </si>
  <si>
    <t>2. นางสาวศรินยา  สุขเกษม</t>
  </si>
  <si>
    <t>นางสาวศรินยา  สุขเกษม</t>
  </si>
  <si>
    <t>ข้อตกลง 87/2568  วันที่ 17 มีนาคม 2568</t>
  </si>
  <si>
    <t>จ้างเหมาบริการกลุ่มแผนที่ จำนวน 1 อัตรา (ระยะเวลาจ้าง 1 เม.ย.68 - 30 ก.ย.68)</t>
  </si>
  <si>
    <t>1.นายชลสิทธิ์ วงศ์ภัทรจิตกุล</t>
  </si>
  <si>
    <t>นายชลสิทธิ์ วงศ์ภัทรจิตกุล</t>
  </si>
  <si>
    <t>ข้อตกลง 88/2568  วันที่ 31 มีนาคม 2568</t>
  </si>
  <si>
    <t>นายวิษณุ ก่อพิมพ์</t>
  </si>
  <si>
    <t>ข้อตกลง 89/2568  วันที่ 31 มีนาคม 2568</t>
  </si>
  <si>
    <t>นายมังกร น้ำผุด</t>
  </si>
  <si>
    <t>ข้อตกลง 90/2568  วันที่ 31 มีนาคม 2568</t>
  </si>
  <si>
    <t>นางสาวกัญญาภัค ภาวงค์</t>
  </si>
  <si>
    <t>ข้อตกลง 91/2568  วันที่ 31 มีนาคม 2568</t>
  </si>
  <si>
    <t>จ้างเหมาบริการปฏิบัติงานกลุ่มแผนที่  อัตรา ปฏิบัติงานหน่วยสำรวจพื้นที่ จ.ศรีสะเกษ(ระยะเวลาจ้างวันที่ 1 มี.ค.68 - 30 ก.ย.68)</t>
  </si>
  <si>
    <t>นายกิตติศักดิ์ เป้าจันทึก</t>
  </si>
  <si>
    <t>ข้อตกลง 92/2568  วันที่ 31 มีนาคม 2568</t>
  </si>
  <si>
    <t>จ้างเหมาบริการฝ่ายบริหารทั่วไป จำนวน 1 อัตรา (ระยะเวลาจ้าง 1 เม.ย.68 - 30 ก.ย.68)</t>
  </si>
  <si>
    <t>ข้อตกลง 93/2568  วันที่ 31 มีนาคม 2568</t>
  </si>
  <si>
    <t>ข้อตกลง 94/2568  วันที่ 31 มีนาคม 2568</t>
  </si>
  <si>
    <t>ข้อตกลง 95/2568  วันที่ 31 มีนาคม 2568</t>
  </si>
  <si>
    <t>ข้อตกลง 96/2568  วันที่ 31 มีนาคม 2568</t>
  </si>
  <si>
    <t>ข้อตกลง 97 /2568  วันที่ 31 มีนาคม 2568</t>
  </si>
  <si>
    <t>ข้อตกลง 98 /2568  วันที่ 31 มีนาคม 2568</t>
  </si>
  <si>
    <t>ข้อตกลง 99 /2568  วันที่ 31 มีนาคม 2568</t>
  </si>
  <si>
    <t>ข้อตกลง 100 /2568  วันที่ 31 มีนาคม 2568</t>
  </si>
  <si>
    <t>จ้างเหมาบริการกลุ่มตรวจสอบมาตรฐานการรังวัดและแผนที่ จำนวน 1 อัตรา (ระยะเวลาจ้าง 1 เม.ย.68 - 30 ก.ย.68)</t>
  </si>
  <si>
    <t>ข้อตกลง 101/2568  วันที่ 31 มีนาคม 2568</t>
  </si>
  <si>
    <t>จ้างเหมาบริการกลุ่มสำรวจรังวัด จำนวน 1 อัตรา (ระยะเวลาจ้าง 1 เม.ย.68 - 30 ก.ย.68)</t>
  </si>
  <si>
    <t>ข้อตกลง 102/2568  วันที่ 31 มีนาคม 2568</t>
  </si>
  <si>
    <t>ข้อตกลง 103/2568  วันที่ 31 มีนาคม 2568</t>
  </si>
  <si>
    <t>ข้อตกลง 104/2568  วันที่ 31 มีนาคม 2568</t>
  </si>
  <si>
    <t>จ้างเหมาบริการวิชาการมาตรฐานแผนที่ จำนวน 1 อัตรา (ระยะเวลาจ้าง 1 เม.ย.68 - 30 ก.ย.68)</t>
  </si>
  <si>
    <t>ข้อตกลง 105/2568  วันที่ 31 มีนาคม 2568</t>
  </si>
  <si>
    <t>ข้อตกลง 106/2568  วันที่ 31 มีนาคม 2568</t>
  </si>
  <si>
    <t xml:space="preserve">จ้างซ่อมเครื่องปรับอากาศ จำนวน 1 งาน (เครื่องปรับอากาศที่ซ่อม 2 เครื่อง) </t>
  </si>
  <si>
    <t>685/2568  วันที่ 31 มีนาคม 2568</t>
  </si>
  <si>
    <t>หจก. โมเดอร์นคอมแคร์</t>
  </si>
  <si>
    <t>ร้าน  รัตนภัณฑ์</t>
  </si>
  <si>
    <t>จัดซื้อน้ำดื่มเพื่อบริโภค เดือนกุมภาพันธ์ บรรจุถังขนาด 12 ลิตร จำนวน 32 ถัง</t>
  </si>
  <si>
    <t>ใบสั่งซื้อ 447/2568 ลว. 6 กุมภาพันธ์ 2568</t>
  </si>
  <si>
    <t>จัดซื้อวัสดุคอมพิวเตวอร์ จำนวน 1 รายการ</t>
  </si>
  <si>
    <t>บจ. มายด์ เบสท์</t>
  </si>
  <si>
    <t>ใบสั่งซื้อ 632/2568 ลว. 18 มีนาคม 2568</t>
  </si>
  <si>
    <t>จ้างซ่อมแซมและบำรุงรักษาเครื่องปรับอากาศ จำนวน 12 รายการ</t>
  </si>
  <si>
    <t>ร้านท๊อปออฟฟิต ซัพพลาย</t>
  </si>
  <si>
    <t>ใบสั่งจ้าง 631/2568 ลว. 18 มีนาคม 2568</t>
  </si>
  <si>
    <t>จัดซื้อน้ำดื่มบริโภค ประจำเดือนกุมภาพันธ์ 2568</t>
  </si>
  <si>
    <t>จ้างให้บริการสื่อสารและโทรคมนาคม ประจำเดือนกุมภาพันธ์ งวดที่ 5</t>
  </si>
  <si>
    <t>จ้างบริการระบบการประชุมทางไกลออนไลน์ผ่านเครือข่ายอินเทอร์เน็ต ประจำเดือนกุมภาพันธ์ 2568 งวดที่ 5</t>
  </si>
  <si>
    <t>จ้างบำรุงรักษาเว็บไซต์ของ ส.ป.ก. ประจำเดือน กุมภาพันธ์ 2568 งวดที่ 5</t>
  </si>
  <si>
    <t>จ้างบำรุงรักษาระบบจัดที่ดินออนไลน์ ALRO Land Online ประจำเดือนกุมภาพันธ์ 2568 งวดที่ 5</t>
  </si>
  <si>
    <t>จ 4/2568 ลงวันที่ 28 ตุลาคม 2567</t>
  </si>
  <si>
    <t>จ้างบำรุงรักษาระบบศูนย์บริการประชาชนออนไลน์ ประจำเดือนกุมภาพันธ์ 2568 งวดที่ 5</t>
  </si>
  <si>
    <t>จ้างบำรุงรักษาอุปกรณ์ห้องควบคุมระบบสารสนเทศ ประจำเดือนกุมภาพันธ์ 2568      งวดที่ 3</t>
  </si>
  <si>
    <t>จัดซื้อครุภัณฑ์คอมพิวเตอร์โครงการปรับปรุงเพิ่มประสิทธิภาพการจัดทำข้อมูลเชิงพื้นที่ใช้การบริหารจัดการที่ดิน</t>
  </si>
  <si>
    <t>บริษัท จีไอเอส จำกัด</t>
  </si>
  <si>
    <t>ซ ๕/๒๕๖๘ ลงวันที่ 5 มกราคม 2568</t>
  </si>
  <si>
    <t>จัดซื้อวัสดุสำนักงาน จำนวน 9 รายการ</t>
  </si>
  <si>
    <t>ซ ๕๐๕/๒๕๖๘ ลงวันที่ ๒๑ กุมภาพันธ์ ๒๕๖๘</t>
  </si>
  <si>
    <t xml:space="preserve">จัดซื้อหมึกพิมพ์สำหรับเครื่องพิมพ์คอมพิวเตอร์ </t>
  </si>
  <si>
    <t>บ. พีเอ็มพี คอมพิวเตอร์ แอนด์ ซัพพลาย (1999)</t>
  </si>
  <si>
    <t>ซ ๕60/๒๕๖๘ ลงวันที่  4 มีนาคม ๒๕๖๘</t>
  </si>
  <si>
    <t>จัดซื้อลิขสิทธิ์โปรแกรมป้องกันและตรวจจับไวรัส</t>
  </si>
  <si>
    <t>บ. ฟิวชั่น แอดวานซ์เทค จำกัด</t>
  </si>
  <si>
    <t>ซ 600/๒๕๖๘ ลงวันที่ 13 มีนาคม ๒๕๖๘</t>
  </si>
  <si>
    <t>ร้านธนสารอิควิปเมนท์</t>
  </si>
  <si>
    <t>ร้าน เอส. แจ๊ค. การไฟฟ้า</t>
  </si>
  <si>
    <t>จัดซื้อวัสดุคอมพิวเตอร์</t>
  </si>
  <si>
    <t xml:space="preserve">จัดซื้อวัสดุสำนักงาน </t>
  </si>
  <si>
    <t>จัดจ้างล้างเครื่องปรับอากาศประจำปี</t>
  </si>
  <si>
    <t>จัดจ้างทำตรายาง</t>
  </si>
  <si>
    <t>จัดซื้อวัสดุยานพาหนะและขนส่ง (ยอยเพลากลาง) รถยนต์ราชการ หมายเลขทะเบียน 54-2449 กทม. จำนวน 1 รายการ</t>
  </si>
  <si>
    <t>ใบสั่งซื้อ เลขที่ 665/2568 วันที่ 24 มีนาคม 2568</t>
  </si>
  <si>
    <t>จัดซื้อวัสดุฝึกอบรม (น้ำมันเกียร์) จำนวน 1 รายการ</t>
  </si>
  <si>
    <t>ใบสั่งซื้อ เลขที่ 661/2568 วันที่ 24 มีนาคม 2568</t>
  </si>
  <si>
    <t>จัดจ้างทำตรายาง จำนวน 3 รายการ</t>
  </si>
  <si>
    <t>ใบสั่งจ้าง เลขที่ 622/2568 วันที่ 17 มีนาคม 2568</t>
  </si>
  <si>
    <t>ใบสั่งซื้อ เลขที่ 502/2568 วันที่ 20 มีนาคม 2568</t>
  </si>
  <si>
    <t>ใบสั่งซื้อ เลขที่ 612/2568 วันที่ 17 มีนาคม 2568</t>
  </si>
  <si>
    <t>จัดซื้อวัสดุคอมพิวเตอร์ (หมึกพิมพ์สำหรับเครื่องพิมพ์แบบเลเซอร์) จำนวน 1 รายการ</t>
  </si>
  <si>
    <t>ใบสั่งซื้อ เลขที่ 623/2568 วันที่ 21 มีนาคม 2568</t>
  </si>
  <si>
    <t>ใบสั่งซื้อ เลขที่ 577/2568 วันที่ 7 มีนาคม 2568</t>
  </si>
  <si>
    <t>ใบสั่งซื้อ เลขที่ 578/2568 วันที่ 7 มีนาคม 2568</t>
  </si>
  <si>
    <t>จัดซื้อวัสดุน้ำมันเชื้อเพลิงและหล่อลื่น วันที่ 18 - 31 มีนาคม 2568</t>
  </si>
  <si>
    <t>ใบสั่งซื้อ เลขที่ 607/2568 วันที่ 17 มีนาคม 2568</t>
  </si>
  <si>
    <t>จัดซื้อน้ำดื่มเพื่อบริโภค ประจำเดือน มีนาคม 2568 จำนวน 84 ถัง</t>
  </si>
  <si>
    <t>ใบสั่งซื้อ เลขที่ 545/2568 วันที่ 28 กุมภาพันธ์ 2568</t>
  </si>
  <si>
    <t>รายการทั้งหมด 178 รายการ</t>
  </si>
  <si>
    <t>แบบสรุปผลการดำเนินการจัดซื้อจัดจ้างในรอบเดือน เมษายน 2568</t>
  </si>
  <si>
    <t>จ้างซ่อมแซมและล้างทำความสะอาดเครื่องปรับอากาศ จำนวน 4 เครื่อง ประจำกลุ่มพัฒนาระบบบริหาร</t>
  </si>
  <si>
    <t>ตามใบสั่งจ้างเลขที่ 669/2568 ลว. 25 มี.ค. 2568</t>
  </si>
  <si>
    <t xml:space="preserve">จ้างซ่อมเครื่องปรับอากาศ จำนวน 1 เครื่อง ประจำห้องควบคุมระบบห้องประชุมไชยยงค์ ชูชาติ  </t>
  </si>
  <si>
    <t>ตามใบสั่งจ้างเลขที่ 605/2568 ลว. 14 มี.ค. 2568</t>
  </si>
  <si>
    <t>จ้างซ่อมแซมเครื่องปรับอากาศ จำนวน 2 เครื่อง ประจำห้องประชุมสุทธิพร จีระพันธุ และห้องประชุมไชยยงค์ ชูชาติ</t>
  </si>
  <si>
    <t>ตามใบสั่งจ้างเลขที่ 633/2568 ลว. 19 มี.ค. 2568</t>
  </si>
  <si>
    <t>จ้างซ่อมแซมเครื่องปรับอากาศ จำนวน 1 เครื่อง ประจำกลุ่มตรวจสอบภายใน</t>
  </si>
  <si>
    <t>ตามใบสั่งจ้างเลขที่ 670/2568 ลว. 25 มี.ค. 2568</t>
  </si>
  <si>
    <t>จ้างซ่อมเครื่องปรับอากาศ ประจำห้องรองเลขาธิการ ส.ป.ก. (นายสุรชัย ยุทธชนะ)</t>
  </si>
  <si>
    <t>นายเก่งกล้า เดชพุ่มไสว</t>
  </si>
  <si>
    <t>ตามใบสั่งจ้างเลขที่ 704/2568 ลว. 2 เม.ย. 2568</t>
  </si>
  <si>
    <t>จ้างซ่อมเปลี่ยนหลังคาอาคารสำนักงานการปฏิรูปที่ดินเพื่อเกษตรกรรม ถนนราชดำเนินนอก ประจำห้องสำนักกฎหมาย และสำนักวิชาการและแผนงาน</t>
  </si>
  <si>
    <t>ตามใบสั่งจ้างเลขที่ 642/2568 ลว. 19 มี.ค. 2568</t>
  </si>
  <si>
    <t>จ้างผลิตและเผยแพร่สื่อประชาสัมพันธ์เกี่ยวกับการทำเกษตรทฤษฎีใหม่</t>
  </si>
  <si>
    <t>บริษัท นิวส์ เมคเกอร์ จำกัด</t>
  </si>
  <si>
    <t>ตามสัญญาเลขที่ จ 20/2568 ลว. 11 ก.พ. 2568</t>
  </si>
  <si>
    <t>จ้างผลิตและเผยแพร่สื่อประชาสัมพันธ์ครบรอบ 5 ทศวรรษ ส.ป.ก.</t>
  </si>
  <si>
    <t>บริษัท ภูผา แอดเวอร์ไทซิ่ง จำกัด</t>
  </si>
  <si>
    <t>ริษัท ภูผา แอดเวอร์ไทซิ่ง จำกัด</t>
  </si>
  <si>
    <t>ตามสัญญาเลขที่ จ 24/2568 ลว. 28 ก.พ. 2568</t>
  </si>
  <si>
    <t xml:space="preserve">ซื้อวัสดุคอมพิวเตอร์ จำนวน 1 รายการ ประจำห้องรองเลขาธิการสำนักงานการปฏิรูปที่ดินเพื่อเกษตรกรรม (นายสุรชัย ยุทธชนะ) </t>
  </si>
  <si>
    <t>ตามใบสั่งซื้อเลขที่ 706/2568 ลว. 2 เม.ย. 2568</t>
  </si>
  <si>
    <t>จ้างซ่อมแซมห้องน้ำชาย ชั้น 1 ตึกหน้า</t>
  </si>
  <si>
    <t>ร้าน มอร์นิ่ง ไนน์</t>
  </si>
  <si>
    <t>ตามใบสั่งจ้างเลขที่ 663/2568 ลว. 24 มี.ค. 2568</t>
  </si>
  <si>
    <t>ซื้อวัสดุคอมพิวเตอร์ จำนวน 4 รายการ ประจำฝ่ายบริหารทั่วไป กลุ่มตรวจสอบใบสำคัญ และกลุ่มศิลป์และนิทรรศการ</t>
  </si>
  <si>
    <t>ตามใบสั่งซื้อเลขที่ 740/2568 ลว. 9 เม.ย. 2568</t>
  </si>
  <si>
    <t>ซื้อวัสดุคอมพิวเตอร์ จำนวน ๑ รายการ ประจำกลุ่มตรวจและประสานราชการ และกลุ่มบริหารงานพัสดุ</t>
  </si>
  <si>
    <t>ตามใบสั่งซื้อเลขที่ 743/2568 ลว. 17 เม.ย. 2568</t>
  </si>
  <si>
    <t>ซื้อวัสดุคอมพิวเตอร์ จำนวน 2 รายการ ประจำกลุ่มพัฒนาระบบบริหาร</t>
  </si>
  <si>
    <t>ตามใบสั่งซื้อเลขที่ 744/2568 ลว. 17 เม.ย. 2568</t>
  </si>
  <si>
    <t>ซื้อวัสดุคอมพิวเตอร์ จำนวน 4 รายการ ประจำห้องเลขาธิการสำนักงานการปฏิรูปที่ดินเพื่อเกษตรกรรม</t>
  </si>
  <si>
    <t>ตามใบสั่งซื้อเลขที่ 626/2568 ลว. 18 มี.ค. 2568</t>
  </si>
  <si>
    <t>ซื้อวัสดุคอมพิวเตอร์ จำนวน 8 รายการ ประจำกลุ่มงบประมาณ</t>
  </si>
  <si>
    <t>ตามใบสั่งซื้อเลขที่ 779/2568 ลว. 30 เม.ย. 2568</t>
  </si>
  <si>
    <t>ซื้อน้ำดื่มสำหรับบริโภค ประจำเดือนมีนาคม 2568</t>
  </si>
  <si>
    <t>ซื้อน้ำดื่มสำหรับบริโภค ประจำเดือนมีนาคม 2568 (กตน.)</t>
  </si>
  <si>
    <t xml:space="preserve">จ้างผลิตและเผยแพร่วารสารข่าวปฏิรูปที่ดินรายเดือน พร้อมจัดส่ง ปีงบประมาณ พ.ศ. 2568 ประจำเดือนมีนาคม 2568 (งวดที่ 6) </t>
  </si>
  <si>
    <t xml:space="preserve">จ้างเหมาบริการบำรุงรักษาระบบตอบ-รับ อัตโนมัติ Call Center (1764) ประจำปีงบประมาณ พ.ศ. 2568 ประจำเดือนมีนาคม 2568 (งวดที่ 6) </t>
  </si>
  <si>
    <t>จ้างดูแลโปรแกรม การควบคุมการใช้จ่ายเงิน ส.ป.ก. ประจำปีงบประมาณ พ.ศ. 2568 ประจำเดือนมีนาคม 2568 งวดที่ 6</t>
  </si>
  <si>
    <t>จ้างบำรุงรักษาระบบข้อมูลสินทรัพย์ของสำนักงานการปฏิรูปที่ดินเพื่อเกษตรกรรม ปีงบประมาณ พ.ศ. 2568 งวดที่ 2</t>
  </si>
  <si>
    <t>จ้างทำข่าวตัดหนังสือพิมพ์ (Clipping News) ผ่านระบบอินเตอร์เน็ต (Internet) ปีงบประมาณ 2568 ประจำเดือนมีนาคม 2568 งวดที่ 6</t>
  </si>
  <si>
    <t>เช่าเครื่องถ่ายเอกสาร จำนวน 22 เครื่อง ประจำปีงบประมาณ พ.ศ. 2568 ประจำเดือนกุมภาพันธ์ 2568 งวดที่ 5</t>
  </si>
  <si>
    <t>จ้างเหมาดูแลและบำรุงรักษาภูมิทัศน์อาคาร ส.ป.ก. ถนนราชดำเนินนอก ในปีงบประมาณ 2568 ประจำเดือนมีนาคม 2568 งวดที่ 6</t>
  </si>
  <si>
    <t>จ้างให้บริการรักษาความปลอดภัย ส.ป.ก. ถนนราชดำเนินนอก ส.ป.ก. ถนนประดิพัทธ์ และศูนย์เครื่องจักรกล จังหวัดปทุมธานี ประจำปีงบประมาณ พ.ศ. 2568 ประจำเดือนมีนาคม 2568 งวดที่ 6</t>
  </si>
  <si>
    <t>จ้างเหมาทำความสะอาดอาคารและสถานที่ ส.ป.ก. ถนนราชดำเนินนอก ส.ป.ก. ถนนประดิพัทธ์ และศูนย์เครื่องจักรกล จังหวัดปทุมธานี ประจำปีงบประมาณ พ.ศ. 2568 ประจำเดือนมีนาคม 2568 งวดที่ 6</t>
  </si>
  <si>
    <t>จัดซื้อน้ำดื่มสำหรับบริโภค ประจำเดือน เม.ย.2568</t>
  </si>
  <si>
    <t>ซื้อหลอดไฟฟ้า จำนวน 25 หลอด</t>
  </si>
  <si>
    <t>จัดซื้อวัสดุสำนักงาน จำนวน 1 งาน</t>
  </si>
  <si>
    <t>ร้านไอเดีย ดี ดี</t>
  </si>
  <si>
    <t>นายเจษฎาพร  วิริยา</t>
  </si>
  <si>
    <t>จัดซื้อหมึกพิมพ์ จำนวน 2 กล่อง</t>
  </si>
  <si>
    <t>จัดซื้อวัสดุคอมพิวเตอร์ จำนวน 4 รายการ</t>
  </si>
  <si>
    <t>721/2568 ลงวันที่ 3 เมษายน 2568</t>
  </si>
  <si>
    <t>จัดซื้อวัสดุคอมพิวเตอร์ จำนวน 10 รายการ</t>
  </si>
  <si>
    <t>722/2568 ลงวันที่ 3 เมษายน 2568</t>
  </si>
  <si>
    <t>จัดจ้างซ่อมเครื่องปรับอากาศ จำนวน 3 เครื่อง</t>
  </si>
  <si>
    <t>720/2568 ลงวันที่ 3 เมษายน 2568</t>
  </si>
  <si>
    <t>จัดซื้อวัสดุฝึกอบรม จำนวน 4 รายการ</t>
  </si>
  <si>
    <t>จัดจ้างทำเอกสารประกอบการฝึกอบรม จำนวน 62 ชุด</t>
  </si>
  <si>
    <t>จัดซื้อน้ำมันเชื้อเพลิงของรถยนต์ราชการ ประจำเดือน เม.ย. 68</t>
  </si>
  <si>
    <t>จัดซื้อน้ำดื่มเพื่อการบริโภค ประจำเดือน เม.ย 68 (สพป.)</t>
  </si>
  <si>
    <t>จัดซื้อน้ำดื่มเพื่อการบริโภค ประจำเดือน เม.ย. 68  (ศจก.)</t>
  </si>
  <si>
    <t>696/2568 วันที่ 1 เมษายน 2568</t>
  </si>
  <si>
    <t>697/2568 วันที่ 1 เมษายน 2568</t>
  </si>
  <si>
    <t>กษ 1206.1/พ 817 วันที่ 8 เมษายน 2568</t>
  </si>
  <si>
    <t>กษ 1206.1/พ 819 วันที่ 8 เมษายน 2568</t>
  </si>
  <si>
    <t>ซื้อวัสดุสำหรับหน่วยสำรวจภาคสนาม จังหวัดนครราชสีมา จำนวน 3 รายการ  (หน่วยนายสาธิต ปริ่มผล)</t>
  </si>
  <si>
    <t>กษ 1206.1/พ 821 วันที่ 8 เมษายน 2568</t>
  </si>
  <si>
    <t>กษ 1206.1/พ 823  ลงวันที่  8 เมษายน 2568</t>
  </si>
  <si>
    <t>จัดซื้อหมึกสำหรับเครื่องพิมพ์ Pantum จำนวน 3 รายการ</t>
  </si>
  <si>
    <t>737/2538 วันที่ 9 เมษายน 2568</t>
  </si>
  <si>
    <t>กษ 1206.1/พ 827 วันที่ 8 เมษายน 2568</t>
  </si>
  <si>
    <t>จ้างเปลี่ยนน้ำมันหล่อลื่นและซ่อมเปลี่ยนอะไหล่รถยนต์ราชการ หมายเลขทะเบียน ฮว 9735 กทม.</t>
  </si>
  <si>
    <t>บริษัท วรจักรยนต์ จำกัด</t>
  </si>
  <si>
    <t>738/2568 วันที่ 9 เมษายน 2568</t>
  </si>
  <si>
    <t>กษ 1206.1/พ 852  ลงวันที่ 11 เมษายน 2568</t>
  </si>
  <si>
    <t>กษ 1206.1/พ 853  ลงวันที่ 11 เมษายน 2568</t>
  </si>
  <si>
    <t>ซื้อกระดาษสำหรับพิมพ์แผนที่ จำนวน 1 งาน (กระดาษพิมพ์แผนที่ 2 รายการ)</t>
  </si>
  <si>
    <t>753 /2568  ลงวันที่ 22 เมษายน 2568</t>
  </si>
  <si>
    <t>จ้างเปลี่ยนน้ำมันหล่อลื่นและซ่อมเปลี่ยนอะไหล่รถยนต์ราชการหมายเลขทะเบียน 1ขญ 3857 กทม.</t>
  </si>
  <si>
    <t>750 /2568  ลงวันที่ 21 เมษายน 2568</t>
  </si>
  <si>
    <t>จ้างเปลี่ยนน้ำมันหล่อลื่นและซ่อมเปลี่ยนอะไหล่รถยนต์ราชการหมายเลขทะเบียน 1ขญ 3841 กทม.</t>
  </si>
  <si>
    <t>752 /2568  ลงวันที่ 22 เมษายน 2568</t>
  </si>
  <si>
    <t>กษ 1206.1/พ 880 ลงวันที่ 22 เม.ย.68</t>
  </si>
  <si>
    <t xml:space="preserve"> ซื้อวัสดุคอมพิวเตอร์  จำนวน 1 งาน (วัสดุคอมพิวเตอร์ที่จัดซิ้อ 8 รายการ)</t>
  </si>
  <si>
    <t>ห้างหุ้นส่วนจำกัด โมเดอร์น  คอมแคร์</t>
  </si>
  <si>
    <t>760/2568 วันที่ 23  เมษายน 2568</t>
  </si>
  <si>
    <t xml:space="preserve">ซื้อข้อมูลภาพดาวเทียม Pleiades WorldView 2 GeoEye และ EarthScanner พื้นที่รวม 3,571ตร.กม.  </t>
  </si>
  <si>
    <t>758/2568 วันที่ 23 เมษายน 2568</t>
  </si>
  <si>
    <t>ห้างหุ้นส่วนจำกัด เรมี่ การยาง</t>
  </si>
  <si>
    <t>765/2568 วันที่ 29 เมษายน 2568</t>
  </si>
  <si>
    <t>766/2568 วันที่ 29 เมษายน 2568</t>
  </si>
  <si>
    <t>767/2568 วันที่ 29 เมษายน 2568</t>
  </si>
  <si>
    <t>768/2568 วันที่ 29 เมษายน 2568</t>
  </si>
  <si>
    <t>769/2568 วันที่ 29 เมษายน 2568</t>
  </si>
  <si>
    <t>ซื้อน้ำมันเชื้อเพลิงรถยนต์ราชการ ประจำเดือน มีนาคม 2568</t>
  </si>
  <si>
    <t>กษ 1206/753 วันที่ 10เมษายน 2568</t>
  </si>
  <si>
    <t xml:space="preserve">จัดซื้อหมึกสำหรับและวัสดุสำหรับเครื่องพิมพ์  จำนวน 1 งาน (หมึกและวัสดุสำหรับเครื่องพิมพ์ที่จัดซื้อ 7 รายการ) </t>
  </si>
  <si>
    <t xml:space="preserve"> ห้างหุ้นส่วนจำกัด วี.เอส.พี เซอร์วิส แอนด์ ซัพพลาย</t>
  </si>
  <si>
    <t>759/2568 วันที่ 23 เมษายน 2568</t>
  </si>
  <si>
    <t>จ้างซ่อมเครื่องบันทึกข้อมูลกล้องวงจรปิด 1 เครื่อง</t>
  </si>
  <si>
    <t>770/2568 วันที่ 29  เมษายน 2568</t>
  </si>
  <si>
    <t>จ้างทำวัสดุสำหรับปฏิบัติงานสำรวจวางโครงหมุดหลักฐานแผนที่และปักหลักเขต ส.ป.ก. พื้นที่จังหวัดศรีสะเกษ จำนวน 1 งาน (หน่วยนายรัฐธนศิลป์ สุปันนุข)</t>
  </si>
  <si>
    <t>777/2568 ลงวันที่ 30 เมษายน 2568</t>
  </si>
  <si>
    <t>จ้างทำวัสดุสำหรับปฏิบัติงานสำรวจวางโครงหมุดหลักฐานแผนที่และปักหลักเขต ส.ป.ก. พื้นที่จังหวัดศรีสะเกษ จำนวน 1 งาน (หน่วยนายปัญญรักษ์ บ่อทรัพย์)</t>
  </si>
  <si>
    <t>778/2568 ลงวันที่ 30 เมษายน 2568</t>
  </si>
  <si>
    <t>จัดซื้อน้ำดื่มเพื่อบริโภคเดือนมีนาคมบรรจุถังขนาด 12 ลิตร จำนวน 32 ถัง</t>
  </si>
  <si>
    <t>ใบสั่งซื้อ 563/2568 ลว. 5 มีนาคม 2568</t>
  </si>
  <si>
    <t>จัดซื้อน้ำดื่มบริโภค ประจำเดือน มีนาคม 2568</t>
  </si>
  <si>
    <t>จ้างให้บริการสื่อสารและโทรคมนาคม ประจำเดือนมีนาคม 2568 งวดที่ 6</t>
  </si>
  <si>
    <t>จ้างบริการระบบการประชุมทางไกลออนไลน์ผ่านเครือข่ายอินเทอร์เน็ต ประจำเดือนมีนาคม 2568 งวดที่ 6</t>
  </si>
  <si>
    <t>จ้างบำรุงรักษาเว็บไซต์ของ ส.ป.ก. ประจำเดือน มีนาคม 2568 งวดที่ 6</t>
  </si>
  <si>
    <t>จ้างบำรุงรักษาระบบจัดที่ดินออนไลน์ ALRO Land Online ประจำเดือน มีนาคม งวดที่ 6</t>
  </si>
  <si>
    <t>จ 4 /2568 ลงวันที่ 28 ตุลาคม 2567</t>
  </si>
  <si>
    <t>จ้างบำรุงรักษาระบบศูนย์บริการประชาชนออนไลน์ ประจำเดือนมีนาคม 2568 งวดที่ 6</t>
  </si>
  <si>
    <t>จ้างบำรุงรักษาอุปกรณ์ห้องควบคุมระบบสารสนเทศ ประจำเดือนมีนาคม 2568 งวดที่ 4</t>
  </si>
  <si>
    <t>จัดซื้อวัสดุฝึกอบรม 12 แผนก จำนวน 324 รายการ</t>
  </si>
  <si>
    <t>ใบสั่งซื้อ เลขที่ 895/2568 วันที่ 26 พฤษภาคม 2568</t>
  </si>
  <si>
    <t>จัดซื้อวัสดุฝึกอบรมแผนกช่างบาติกและแผนกช่างเครื่องเคลือบดินเผา จำนวน 2 รายการ</t>
  </si>
  <si>
    <t>ใบสั่งซื้อ เลขที่ 1034/2568 วันที่ 24 มิถุนายน 2569</t>
  </si>
  <si>
    <t>จัดซื้อวัสดุฝึกอบรมแผนกช่างเป่าแก้ว จำนวน 2 รายการ</t>
  </si>
  <si>
    <t>ใบสั่งซื้อ เลขที่ 1010/2568 วันที่ 18 มิถุนายน 2569</t>
  </si>
  <si>
    <t>จัดซื้อวัสดุฝึกอบรมแผนกช่างเครื่องจักรกลทางการเกษตร จำนวน 27 รายการ</t>
  </si>
  <si>
    <t>ใบสั่งซื้อ เลขที่ 1009/2568 วันที่ 18 มิถุนายน 2569</t>
  </si>
  <si>
    <t>จัดซื้อวัสดุน้ำมันเชื้อเพลิงและหล่อลื่น ประจำเดือนเมษายน 2568</t>
  </si>
  <si>
    <t>ใบสั่งซื้อ เลขที่ 690/2568 วันที่ 31 มีนาคม 2569</t>
  </si>
  <si>
    <t>จัดซื้อน้ำดื่มเพื่อบริโภค ประจำเดือน เมษายน 2568 จำนวน 76 ถัง</t>
  </si>
  <si>
    <t>ใบสั่งซื้อ เลขที่ 691/2568 วันที่ 31 มีนาคม 2569</t>
  </si>
  <si>
    <t>รายการทั้งหมด 104 รายการ</t>
  </si>
  <si>
    <t>วิธีเฉพาะเจาะจง 99 รายการ</t>
  </si>
  <si>
    <t>แบบสรุปผลการดำเนินการจัดซื้อจัดจ้างในรอบเดือน พฤษภาคม 2568</t>
  </si>
  <si>
    <t>จ้างพิมพ์เอกสาร จำนวน 2 รายการ</t>
  </si>
  <si>
    <t>บริษัท สินทวีการพิมพ์ จำกัด</t>
  </si>
  <si>
    <t>ตามใบสั่งจ้างเลขที่ 705/2568 ลว. 2 เม.ย. 2568</t>
  </si>
  <si>
    <t xml:space="preserve">จ้างซ่อมแซมเครื่องปรับอากาศ จำนวน 1 เครื่อง ประจำกลุ่มบัญชี </t>
  </si>
  <si>
    <t>ตามใบสั่งจ้างเลขที่ 761/2568 ลว. 24 เม.ย. 2568</t>
  </si>
  <si>
    <t>จ้างผลิตและเผยแพร่สื่อประชาสัมพันธ์ต้นแบบเกษตรกรในเขตปฏิรูปที่ดิน</t>
  </si>
  <si>
    <t xml:space="preserve"> บริษัท อินไซต์ สเตชั่น เน็ตเวิร์ค จำกัด	</t>
  </si>
  <si>
    <t>ตามสัญญาเลขที่ จ 21/2568 ลว. 13 ก.พ. 2568</t>
  </si>
  <si>
    <t>ซื้อพานธูปเทียนแพดอกไม้สด (สีม่วง) จำนวน 1 ชุด</t>
  </si>
  <si>
    <t>ร้าน ดอกไม้</t>
  </si>
  <si>
    <t>ตามบันทึกที่ กษ 1201.17/1635 ลว. 20 พ.ค. 2568</t>
  </si>
  <si>
    <t>ตามใบสั่งจ้างเลขที่ 855/2568 ลว. 19 พ.ค. 2568</t>
  </si>
  <si>
    <t>ซื้อเครื่องปรับอากาศ แบบแยกส่วน แบบติดผนัง ขนาด 24,000 บีทียู จำนวน 1 เครื่อง ประจำห้องปฏิบัติงานเลขาธิการสำนักงานการปฏิรูปที่ดินเพื่อเกษตรกรรม</t>
  </si>
  <si>
    <t>ตามใบสั่งซื้อเลขที่ 733/2568 ลว. 8 เม.ย. 2568</t>
  </si>
  <si>
    <t xml:space="preserve">ซื้อวัสดุคอมพิวเตอร์ จำนวน 8 รายการ ประจำกลุ่มบริหารงานพัสดุ </t>
  </si>
  <si>
    <t>ตามใบสั่งซื้อเลขที่ 771/2568 ลว. 29 เม.ย. 2568</t>
  </si>
  <si>
    <t>ซื้อวััสดุคอมพิวเตอร์ จำนวน 2 รายการ ประจำกลุ่มตรวจและประสานราชการ</t>
  </si>
  <si>
    <t>ตามใบสั่งซื้อเลขที่ 842/2568 ลว. 14 พ.ค. 2568</t>
  </si>
  <si>
    <t>ซื้อวัสดุคอมพิวเตอร์ 2 รายการ ประจำฝ่ายบริหารทั่วไป</t>
  </si>
  <si>
    <t>ตามใบสั่งซื้อเลขที่ 870/2568 ลว. 21 พ.ค. 2568</t>
  </si>
  <si>
    <t>ซื้อน้ำดื่มสำหรับบริโภค ประจำเดือนเมษายน 2568</t>
  </si>
  <si>
    <t>ซื้อน้ำดื่มสำหรับบริโภค ประจำเดือนเมษายน 2568 (กตน.)</t>
  </si>
  <si>
    <t>ซื้อหนังสือพิมพ์รายวัน รายสัปดาห์ นิตยสาร และวารสาร ประจำปีงบประมาณ 2568 ประจำเดือนเมษายน 2568</t>
  </si>
  <si>
    <t xml:space="preserve">จ้างผลิตและเผยแพร่วารสารข่าวปฏิรูปที่ดินรายเดือน พร้อมจัดส่ง ปีงบประมาณ พ.ศ. 2568 ประจำเดือนเมษายน 2568 (งวดที่ 7) </t>
  </si>
  <si>
    <t xml:space="preserve">จ้างเหมาบริการบำรุงรักษาระบบตอบ-รับ อัตโนมัติ Call Center (1764) ประจำปีงบประมาณ พ.ศ. 2568  ประจำเดือนเมษายน 2568 (งวดที่ 7) </t>
  </si>
  <si>
    <t>จ้างดูแลโปรแกรม การควบคุมการใช้จ่ายเงิน ส.ป.ก. ประจำปีงบประมาณ พ.ศ. 2568 ประจำเดือนเมษายน 2568 งวดที่ 7</t>
  </si>
  <si>
    <t>จ้างทำข่าวตัดหนังสือพิมพ์ (Clipping News) ผ่านระบบอินเตอร์เน็ต (Internet) ปีงบประมาณ 2568 ประจำเดือนเมษายน 2568 งวดที่ 7</t>
  </si>
  <si>
    <t>เช่าเครื่องถ่ายเอกสาร จำนวน 22 เครื่อง ประจำปีงบประมาณ พ.ศ. 2568 ประจำเดือนมีนาคม 2568 งวดที่ 6</t>
  </si>
  <si>
    <t>จ้างเหมาดูแลและบำรุงรักษาภูมิทัศน์อาคาร ส.ป.ก. ถนนราชดำเนินนอก ในปีงบประมาณ 2568 ประจำเดือนเมษายน 2568 งวดที่ 7</t>
  </si>
  <si>
    <t>จ้างให้บริการรักษาความปลอดภัย ส.ป.ก. ถนนราชดำเนินนอก ส.ป.ก. ถนนประดิพัทธ์ และศูนย์เครื่องจักรกล จังหวัดปทุมธานี ประจำปีงบประมาณ พ.ศ. 2568 ประจำเดือนเมษายน 2568 งวดที่ 7</t>
  </si>
  <si>
    <t>จ้างเหมาทำความสะอาดอาคารและสถานที่ ส.ป.ก. ถนนราชดำเนินนอก ส.ป.ก. ถนนประดิพัทธ์ และศูนย์เครื่องจักรกล จังหวัดปทุมธานี ประจำปีงบประมาณ พ.ศ. 2568 ประจำเดือนเมษายน 2568 งวดที่ 7</t>
  </si>
  <si>
    <t>จัดซื้อวัสดุ (กรอบรูปเกียรติบัตร) จำนวน 14 ชิ้น</t>
  </si>
  <si>
    <t>ร้าน บวรวันชาติ</t>
  </si>
  <si>
    <t>ซ 818/2568 ลว 7 พ.ค.2568</t>
  </si>
  <si>
    <t>จัดจ้างซ่อมบำรุงรักษารถยนต์ราชการ คันหมายเลขทะเบียน 1 นค 5221 กทม.</t>
  </si>
  <si>
    <t>บริษัท  สยามนิสสันเซลส์ จำกัด</t>
  </si>
  <si>
    <t>จ 759/2568 ลว 28 พ.ค.2568</t>
  </si>
  <si>
    <t>จัดซื้อน้ำดื่มสำหรับบริโภคประจำเดือน พฤษภาคม 2568</t>
  </si>
  <si>
    <t>จัดซื้อน้ำมันเชื้อเพลิงรถยนต์ราชการคันหมายเลข 7 กษ 3182 กทม.เดือน พฤษภาคม 68</t>
  </si>
  <si>
    <t>จัดซื้อวัสดุสำนักงาน จำนวน 4 รายการ</t>
  </si>
  <si>
    <t>บ.บุญยวรรณ</t>
  </si>
  <si>
    <t>ซ 915/2568 ลว 29 พ.ค.2568</t>
  </si>
  <si>
    <t xml:space="preserve">หจก. 2 ที พี คอนสตรัคชั่น </t>
  </si>
  <si>
    <t>บริษัท เนชั่น จำกัด</t>
  </si>
  <si>
    <t>นางสาวทักษนัน สุคันธชาติ</t>
  </si>
  <si>
    <t>ส.อ. เทวฤทธิ์  อนุสนธ์</t>
  </si>
  <si>
    <t>จัดซื้อวัสดุสำนักงาน จำนวน 1 รายการ</t>
  </si>
  <si>
    <t>902/2568 ลงวันที่ 27 พฤษภาคม 2568</t>
  </si>
  <si>
    <t>791/2568 ลงวันที่ 1 พฤษภาคม 2568</t>
  </si>
  <si>
    <t>จัดจ้างซ่อมรถยนต์ราชการ หมายเลขทะเบียน 1 นจ 7407 กทม.</t>
  </si>
  <si>
    <t>876/2568 ลงวันที่ 22 พฤษภาคม 2568</t>
  </si>
  <si>
    <t>จัดซื้อวัสดุสำนักงาน จำนวน 3 รายการ</t>
  </si>
  <si>
    <t>จัดซื้อวัสดุสำนักงานและวัสดุคอมพิวเตอร์ จำนวน 38 รายการ</t>
  </si>
  <si>
    <t>จัดจ้างจัดทำตรายาง จำนวน 53 รายการ</t>
  </si>
  <si>
    <t>บ. บุญยวรรณ จำกัด</t>
  </si>
  <si>
    <t>จัดซื้อน้ำมันเชื้อเพลิงของรถยนต์ราชการ ประจำเดือน พ.ค. 68</t>
  </si>
  <si>
    <t>จัดซื้อน้ำดื่มเพื่อการบริโภค ประจำเดือน พ.ค. 68 (สพป.)</t>
  </si>
  <si>
    <t>จัดซื้อน้ำดื่มเพื่อการบริโภค ประจำเดือน พ.ค. 68  (ศจก.)</t>
  </si>
  <si>
    <t>บจก.พี เค เอส ออโตโมบิลส์</t>
  </si>
  <si>
    <t>บจก.บุญยวรรณ</t>
  </si>
  <si>
    <t>จ้างซ่อมบำรุงรักษายนต์ ส.ป.ก.หมายเลขทะเบียน 1 นฆ 3240 กทม.จำนวน 3 รายการ</t>
  </si>
  <si>
    <t>ร้าน เอส.แจ็ค. การไฟฟ้า</t>
  </si>
  <si>
    <t>ใบสั่งจ้าง 762/2568 ลว. 24 เมษายน 2568</t>
  </si>
  <si>
    <t>จัดซื้อน้ำดื่มเพื่อบริโภค เดือนเมษายน บรรจุถังขนาด 12 ลิตร จำนวน 32 ถัง</t>
  </si>
  <si>
    <t>ใบสั่งซื้อ 709/2568 ลว. 2 เมษายน 2568</t>
  </si>
  <si>
    <t>จัดซื้อน้ำดื่มบริโภค ประจำเดือน เมษายน 2568</t>
  </si>
  <si>
    <t>ซ 2/2568 ลงวันที่ 10ตุลาคม 2567</t>
  </si>
  <si>
    <t>จ้างให้บริการสื่อสารและโทรคมนาคม ประจำเดือนเมษายน 2568 งวดที่ 7</t>
  </si>
  <si>
    <t>จ้างบริการระบบการประชุมทางไกลออนไลน์ผ่านเครือข่ายอินเทอร์เน็ต ประจำเดือนเมษายน 2568 งวดที่ 7</t>
  </si>
  <si>
    <t>จ้างบำรุงรักษาเว็บไซต์ของ ส.ป.ก. ประจำเดือน เมษายน 2568 งวดที่ 7</t>
  </si>
  <si>
    <t>จ้างบำรุงรักษาระบบจัดที่ดินออนไลน์ ALRO Land Online ประจำเดือน เมษายน งวดที่ 7</t>
  </si>
  <si>
    <t>จ้างบำรุงรักษาระบบศูนย์บริการประชาชนออนไลน์ ประจำเดือนเมษายน 2568 งวดที่ 7</t>
  </si>
  <si>
    <t>จ้างบำรุงรักษาอุปกรณ์ห้องควบคุมระบบสารสนเทศ ประจำเดือนเมษายน 2568 งวดที่ 5</t>
  </si>
  <si>
    <t>จ้างซ่อมและบำรุงรักษารถยนต์ราชการ ทะเบียน ๑นค 5223 กทม.</t>
  </si>
  <si>
    <t>บริษัท สยามนิสสันเซลส์ จำกัด</t>
  </si>
  <si>
    <t>จ 817/๒๕๖๘ ลงวันที่ 7 พฤษาคม ๒๕๖๘</t>
  </si>
  <si>
    <t>จัดซื้อวัสดุคอมพิวเตอร์ จำนน 14 รายการ</t>
  </si>
  <si>
    <t>หจก. โมเดอร์น คอมแคร์</t>
  </si>
  <si>
    <t>ซ 852/2568 ลงวันที่ 16 พฤษาคม ๒๕๖๘</t>
  </si>
  <si>
    <t>จัดจ้างซ่อมเครื่องปรับอากาศ</t>
  </si>
  <si>
    <t>จัดจ้างซ่อมเปลี่ยนถ่ายน้ำมันเครื่อง</t>
  </si>
  <si>
    <t>ร้าน เอส แจ๊ค การไฟฟ้า</t>
  </si>
  <si>
    <t>ร้านเอส แจ๊ค การไฟฟ้า</t>
  </si>
  <si>
    <t>จัดซื้อวัสดุสำนักงาน</t>
  </si>
  <si>
    <t>ร้าน พี ซี เทรด</t>
  </si>
  <si>
    <t>จัดจ้างพิมพ์ไวนิล</t>
  </si>
  <si>
    <t>จัดซื้อวัสดุอุปกรณ์</t>
  </si>
  <si>
    <t>จัดซื้อวัสดุฝึกอบรม จำนวน 8 รายการ</t>
  </si>
  <si>
    <t>ใบสั่งซื้อ เลขที่ 880/2568 วันที่ 23 พฤษภาคม 2568</t>
  </si>
  <si>
    <t>จัดจ้างเหมาบริการซ่อมลิฟต์อาคารพระมิ่งขวัญ จำนวน 3 รายการ</t>
  </si>
  <si>
    <t>บริษัท เวอร์ติคัล ทราฟฟิค จำกัด (สำนักงานใหญ่)</t>
  </si>
  <si>
    <t>ใบสั่งจ้าง เลขที่ 912/2568 วันที่ 29 พฤษภาคม 2568</t>
  </si>
  <si>
    <t>จัดซื้อวัสดุก่อสร้าง จำนวน 28 รายการ</t>
  </si>
  <si>
    <t>ใบสั่งซื้อ เลขที่ 927.2/2568 วันที่ 30 พฤษภาคม 2568</t>
  </si>
  <si>
    <t>จัดจ้างทำตรายาง จำนวน 2 รายการ</t>
  </si>
  <si>
    <t>ใบสั่งจ้าง เลขที่ 804/2568 วันที่ 2 พฤษภาคม 2568</t>
  </si>
  <si>
    <t>จัดซ้อวัสดุสำนักงาน (ธงชาติ) จำนวน 1 รายการ</t>
  </si>
  <si>
    <t>ใบสั่งซื้อ เลขที่ 875/2568 วันที่ 22 พฤษภาคม 2568</t>
  </si>
  <si>
    <t>จัดจ้างเหมาบริการทำความสะอาดพรมและผ้าม่านห้องทรงงาน ชั้น 2 อาคารพระมิ่งขวัญ จำนวน 1 งาน</t>
  </si>
  <si>
    <t>บริษัท ซักพรมไทย เซอร์วิส จำกัด (สำนักงานใหญ่)</t>
  </si>
  <si>
    <t>ใบสั่งจ้าง เลขที่ 920/2568 วันที่ 27 พฤษภาคม 2568</t>
  </si>
  <si>
    <t>จัดซื้อวัสดุงานบ้านงานครัว จำนวน 17 รายการ</t>
  </si>
  <si>
    <t>ใบสั่งซื้อ เลขที่ 927.1/2568 วันที่ 30 พฤษภาคม 2568</t>
  </si>
  <si>
    <t>จัดซ้อวัสดุคอมพิวเตอร์ จำนวน 3 รายการ</t>
  </si>
  <si>
    <t>ใบสั่งซื้อ เลขที่ 899/2568 วันที่ 27 พฤษภาคม 2568</t>
  </si>
  <si>
    <t>จัดจ้างเหมาบริการซ่อมเครื่องปรับอากาศห้องทรงงานชั้น 2 อาคารพระมิ่งขวัญ จำนวน 1 งาน</t>
  </si>
  <si>
    <t>ห้างหุ้นส่วนจำกัด บี เอส เครื่องเย็น แอนด์ เซอร์วิส</t>
  </si>
  <si>
    <t>ใบสั่งซื้อ เลขที่ 900/2568 วันที่ 27 พฤษภาคม 2568</t>
  </si>
  <si>
    <t>จัดซื้อวัสดุวัสดุยานพาหนะและขนส่ง วัสดุน้ำมันเชื้อเพลิงและหล่อลื่น จำนวน 4 รายการ</t>
  </si>
  <si>
    <t>บริษัท เค.อาร์. ออโตโมทีพ จำกัด (สำนักงานใหญ่)</t>
  </si>
  <si>
    <t>ใบสั่งซื้อ เลขที่ 862/2568 วันที่ 19 พฤษภาคม 2568</t>
  </si>
  <si>
    <t>จัดซื้อวัสดุฝึกอบรมแผนกช่างเครื่องจักกลทางการเกษตร จำนวน 1 รายการ</t>
  </si>
  <si>
    <t>ใบสั่งซื้อ เลขที่ 1094/2568 วันที่ 3 กรกฏาคม 2568</t>
  </si>
  <si>
    <t>จัดซื้อวัสดุน้ำมันเชื้อเพลิงและหล่อลื่น ประจำเดือนพฤษภาคม 2568</t>
  </si>
  <si>
    <t>ใบสั่งซื้อ เลขที่ 786/2568 วันที่ 1 พฤษภาคม 2568</t>
  </si>
  <si>
    <t>จัดซื้อน้ำดื่มเพื่อบริโภค ประจำเดือน พฤษภาคม 2568 จำนวน 81 ถัง</t>
  </si>
  <si>
    <t>ใบสั่งซื้อ เลขที่ 788/2568 วันที่ 1 พฤษภาคม 2568</t>
  </si>
  <si>
    <t>รายการทั้งหมด 155 รายการ</t>
  </si>
  <si>
    <t>วิธีเฉพาะเจาะจง 150 รายการ</t>
  </si>
  <si>
    <t>แบบสรุปผลการดำเนินการจัดซื้อจัดจ้างในรอบเดือน มิถุนายน 2568</t>
  </si>
  <si>
    <t xml:space="preserve">จ้างซ่อมเครื่องปรับอากาศและล้างทำความสะอาด จำนวน 7 เครื่อง ประจำกลุ่มบริหารงานพัสดุ </t>
  </si>
  <si>
    <t>ตามใบสั่งจ้างเลขที่ 930/2568 ลว. 4 มิ.ย. 2568</t>
  </si>
  <si>
    <t xml:space="preserve">จ้างซ่อมแซมเครื่องปรับอากาศ จำนวน 1 เครื่อง ประจำกลุ่มตรวจสอบภายใน </t>
  </si>
  <si>
    <t>ตามใบสั่งจ้างเลขที่ 931/2568 ลว. 4 มิ.ย. 2568</t>
  </si>
  <si>
    <t>จ้างทำตรายาง จำนวน 30 อัน ประจำฝ่ายบริหารทั่วไป กลุ่มตรวจและประสานราชการและกลุ่มบัญชี</t>
  </si>
  <si>
    <t>ตามใบสั่งจ้างเลขที่ 932/2568 ลว. 4 มิ.ย. 2568</t>
  </si>
  <si>
    <t xml:space="preserve">ซื้อพวงมาลาดอกไม้สดโทนสีขาวแซมสีเขียว ขนาดเส้นผ่าศูนย์กลางไม่เกิน 80 เซนติเมตร x สูง 90 เซนติเมตร จำนวน 1 พวง </t>
  </si>
  <si>
    <t>ตามบันทึกที่ กษ 1201/1788 ลว. 10 มิ.ย. 2568</t>
  </si>
  <si>
    <t>ซื้อวัสดุคอมพิวเตอร์ จำนวน 1 รายการ ประจำกลุ่มการเงิน</t>
  </si>
  <si>
    <t>ตามใบสั่งซื้อเลขที่ 1022/2568 ลว. 20 มิ.ย. 2568</t>
  </si>
  <si>
    <t>ซื้อวัสดุคอมพิวเตอร์ จำนวน 2 รายการ ประจำกลุ่มตรวจและประสานราชการ</t>
  </si>
  <si>
    <t>ตามใบสั่งซื้อเลขที่ 942/2568 ลว. 6 มิ.ย. 2568</t>
  </si>
  <si>
    <t>ซื้อวัสดุคอมพิวเตอร์ จำนวน 1 รายการ ประจำห้องรองเลขาธิการสำนักงานการปฏิรูปที่ดินเพื่อเกษตรกรรม (นายปรีชา ลิ้มถวิล)</t>
  </si>
  <si>
    <t>ตามใบสั่งซื้อเลขที่ 1001/2568 ลว. 17 มิ.ย. 2568</t>
  </si>
  <si>
    <t>ซื้อวัสดุ 11 รายการ ประจำกลุ่มยานพาหนะสถานที่และสื่อสาร</t>
  </si>
  <si>
    <t>ตามใบสั่งซื้อเลขที่ 881/2568 ลว. 23 พ.ค. 2568</t>
  </si>
  <si>
    <t>ซื้อวัสดุสำนักงาน จำนวน  4 รายการ ประจำกลุ่มยานพาหนะสถานที่และสื่อสาร</t>
  </si>
  <si>
    <t>ตามใบสั่งซื้อเลขที่ 910/2568 ลว. 29 พ.ค. 2568</t>
  </si>
  <si>
    <t>ซื้อซื้อวัสดุคอมพิวเตอร์ จำนวน 1 รายการ ประจำกลุ่มการเงิน</t>
  </si>
  <si>
    <t>ตามใบสั่งซื้อเลขที่ 949/2568 ลว. 6 มิ.ย. 2568</t>
  </si>
  <si>
    <t>ซื้อวัสดุสำนักงาน จำนวน 1 รายการ ประจำห้องรองเลขาธิการสำนักงานการปฏิรูปที่ดินเพื่อเกษตรกรรม (นายปรีชา ลิ้มถวิล) และวัสดุคอมพิวเตอร์ จำนวน 2 รายการ ประจำฝ่ายบริหารทั่วไป</t>
  </si>
  <si>
    <t>ตามใบสั่งซื้อเลขที่ 1000/2568 ลว. 17 มิ.ย. 2568</t>
  </si>
  <si>
    <t>ซื้อวัสดุสิ้นเปลือง จำนวน 1 รายการ ประจำกลุ่มยานพาหนะสถานที่และสื่อสาร</t>
  </si>
  <si>
    <t>ตามใบสั่งซื้อเลขที่ 959/2568 ลว. 10 มิ.ย. 2568</t>
  </si>
  <si>
    <t>ซื้อวัสดุสำนักงาน จำนวน 6 รายการ ประจำกลุ่มศิลป์และนิทรรศการ</t>
  </si>
  <si>
    <t>ตามใบสั่งซื้อเลขที่ 911/2568 ลว. 29 พ.ค. 2568</t>
  </si>
  <si>
    <t>ซื้อวัสดุสำนักงาน จำนวน 1 รายการ ประจำห้องรองเลขาธิการสำนักงานการปฏิรูปที่ดินเพื่อเกษตรกรรม (นายสุรชัย ยุทธชนะ)</t>
  </si>
  <si>
    <t>ตามใบสั่งซื้อเลขที่ 1014/2568 ลว. 19 มิ.ย. 2568</t>
  </si>
  <si>
    <t>ซื้อน้ำดื่มสำหรับบริโภค ประจำเดือนพฤษภาคม 2568</t>
  </si>
  <si>
    <t>ซื้อน้ำดื่มสำหรับบริโภค ประจำเดือนพฤษภาคม 2568 (กตน.)</t>
  </si>
  <si>
    <t>ซื้อหนังสือพิมพ์รายวัน รายสัปดาห์ นิตยสาร และวารสาร ประจำปีงบประมาณ 2568 ประจำเดือนพฤษภาคม 2568</t>
  </si>
  <si>
    <t xml:space="preserve">จ้างผลิตและเผยแพร่วารสารข่าวปฏิรูปที่ดินรายเดือน พร้อมจัดส่ง ปีงบประมาณ พ.ศ. 2568 ประจำเดือนพฤษภาคม 2568 (งวดที่ 8) </t>
  </si>
  <si>
    <t xml:space="preserve">จ้างเหมาบริการบำรุงรักษาระบบตอบ-รับ อัตโนมัติ Call Center (1764) ประจำปีงบประมาณ พ.ศ. 2568  ประจำเดือนพฤษาคม 2568 (งวดที่ 8) </t>
  </si>
  <si>
    <t>จ้างดูแลโปรแกรม การควบคุมการใช้จ่ายเงิน ส.ป.ก. ประจำปีงบประมาณ พ.ศ. 2568 ประจำเดือนพฤษภาคม 2568 งวดที่ 8</t>
  </si>
  <si>
    <t>จ้างทำข่าวตัดหนังสือพิมพ์ (Clipping News) ผ่านระบบอินเตอร์เน็ต (Internet) ปีงบประมาณ 2568 ประจำเดือนพฤษภาคม 2568 งวดที่ 8</t>
  </si>
  <si>
    <t>เช่าเครื่องถ่ายเอกสาร จำนวน 22 เครื่อง ประจำปีงบประมาณ พ.ศ. 2568 ประจำเดือนเมษายน 2568 งวดที่ 7</t>
  </si>
  <si>
    <t>เช่าเครื่องถ่ายเอกสาร จำนวน 22 เครื่อง ประจำปีงบประมาณ พ.ศ. 2568 ประจำเดือนพฤษภาคม 2568 งวดที่ 8</t>
  </si>
  <si>
    <t>จ้างเหมาดูแลและบำรุงรักษาภูมิทัศน์อาคาร ส.ป.ก. ถนนราชดำเนินนอก ในปีงบประมาณ 2568 ประจำเดือนพฤษภาคม 2568 งวดที่ 8</t>
  </si>
  <si>
    <t>จ้างให้บริการรักษาความปลอดภัย ส.ป.ก. ถนนราชดำเนินนอก ส.ป.ก. ถนนประดิพัทธ์ และศูนย์เครื่องจักรกล จังหวัดปทุมธานี ประจำปีงบประมาณ พ.ศ. 2568 ประจำเดือนพฤษภาคม 2568 งวดที่ 8</t>
  </si>
  <si>
    <t>จ้างเหมาทำความสะอาดอาคารและสถานที่ ส.ป.ก. ถนนราชดำเนินนอก ส.ป.ก. ถนนประดิพัทธ์ และศูนย์เครื่องจักรกล จังหวัดปทุมธานี ประจำปีงบประมาณ พ.ศ. 2568 ประจำเดือนพฤษภาคม 2568 งวดที่ 8</t>
  </si>
  <si>
    <t>จัดซื้อน้ำดื่มสำหรับบริโภคประจำเดือน มิ.ย. 2568</t>
  </si>
  <si>
    <t>จัดซื้อวัสดุใช้ในการฝึกอบรม จำนวน 7 รายการ</t>
  </si>
  <si>
    <t>จ้างทำป้ายไวนิล จำนวน 1 แผ่น</t>
  </si>
  <si>
    <t>นายกฤตกร ผิวชะอุ่ม</t>
  </si>
  <si>
    <t>บริษัท เนชั่น นิวส์ จำกัด</t>
  </si>
  <si>
    <t>บริษัท ส.ภาณุรังษี จำกัด</t>
  </si>
  <si>
    <t>จัดซื้อวัสดุสำนักงาน จำนวน 50 รายการ</t>
  </si>
  <si>
    <t>979/2568 ลงวันที่ 12 มิถุนายน 2568</t>
  </si>
  <si>
    <t>จัดซื้อน้ำดื่มบริโภค ประจำเดือน 5 มิ.ย. 2568 - 30 ก.ย. 2568</t>
  </si>
  <si>
    <t>933/2568 ลงวันที่ 4 มิถุนายน 2568</t>
  </si>
  <si>
    <t>จัดซื้อวัสดุคอมพิวเตอร์ จำนวน 14 รายการ</t>
  </si>
  <si>
    <t>968/2568 ลงวันที่ 11 มิถุนายน 2568</t>
  </si>
  <si>
    <t>จัดซื้อวัสดุคอมพิวเตอร์ จำนวน 9 รายการ</t>
  </si>
  <si>
    <t>บริษัท แอดไวซ์ ไอที อินฟินิท จำกัด (มหาชน)</t>
  </si>
  <si>
    <t>978/2568 ลงวันที่ 12 มิถุนายน 2568</t>
  </si>
  <si>
    <t>จัดจ้างซ่อมรถยนต์ราชการ หมายเลขทะเบียน 4 กส 2620 กทม.</t>
  </si>
  <si>
    <t>1038/2568 ลงวันที่ 25 มิถุนายน 2568</t>
  </si>
  <si>
    <t>จัดจ้างซ่อมเครื่องปรับอากาศ จำนวน 2 เครื่อง</t>
  </si>
  <si>
    <t>ร้านเพิ่มพูนการค้า</t>
  </si>
  <si>
    <t>1039/2568 ลงวันที่ 25 มิถุนายน 2568</t>
  </si>
  <si>
    <t>จ้างจ้างซ่อมเปลี่ยนอะไหล่รถยนต์</t>
  </si>
  <si>
    <t>บริษัท อาร์เอ็มเอ ซิตี้ มอเตอร์ส จำกัด</t>
  </si>
  <si>
    <t>จ990/2568 ลว. 17 มิ.ย. 2568</t>
  </si>
  <si>
    <t>จัดซื้อน้ำมันเชื้อเพลิงของรถยนต์ราชการ ประจำเดือน มิ.ย. 68</t>
  </si>
  <si>
    <t>จัดซื้อน้ำดื่มเพื่อการบริโภค ประจำเดือน มิ.ย. 68 (สพป.)</t>
  </si>
  <si>
    <t>จัดซื้อน้ำดื่มเพื่อการบริโภค ประจำเดือน มิ.ย. 68  (ศจก.)</t>
  </si>
  <si>
    <t>947/2568 ลงวันที่ 6    มิถุนายน 2568</t>
  </si>
  <si>
    <t>948/2568 ลงวันที่ 6 มิถุนายน 2568</t>
  </si>
  <si>
    <t>จ้างทำวัสดุสำหรับการปฎิบัติงานงานสำรวจวางโครงหมุดหลักฐานแผนที่และปักหลักเขตพื้นที่ ส.ป.ก. จังหวัดสุพรรณบุรี จำนวน 1 งาน</t>
  </si>
  <si>
    <t>954/2568 ลงวันที่ 9 มิถุนายน 2568</t>
  </si>
  <si>
    <t>กษ 1206.1/พ 1326 ลงวันที่ 9 มิถุนายน 2568</t>
  </si>
  <si>
    <t>กษ 1206.1/พ 1327 ลงวันที่ 9  มิถุนายน 2568</t>
  </si>
  <si>
    <t>ซื้อน้ำมันเชื้อเพลิงรถยนต์ราชการ ประจำเดือน พฤษภาคม 2568</t>
  </si>
  <si>
    <t>กษ 1206/1220 วันที่ 12 มิถุนายน 2568</t>
  </si>
  <si>
    <t>จ้างตรวจเช็คถ่ายน้ำมันเครื่องตามระยะที่กำหนด รถยนต์ราชการหมายเลขทะเบียน 2ขฌ 3031 กทม.</t>
  </si>
  <si>
    <t>974 /2568  ลงวันที่12 มิถุนายน 2568</t>
  </si>
  <si>
    <t xml:space="preserve">   976/2568 วันที่ 12 มิถุนายน 2567</t>
  </si>
  <si>
    <t>กษ 1206.1/พ 1345  ลงวันที่ 12 มิถุนายน 2568</t>
  </si>
  <si>
    <t>กษ 1206.1/พ 1349  ลงวันที่ 12 มิถุนายน 2568</t>
  </si>
  <si>
    <t>ซื้อหมึกเครื่องพิมพ์ RICOH จำนวน 4 รายการ</t>
  </si>
  <si>
    <t>984/2568 ลงวันที่ 13 มิถุนายน 2568</t>
  </si>
  <si>
    <t>ซื้อวัสดุสำหรับหน่วยสำรวจภาคสนาม จังหวัดชัยภูมิ  จำนวน 3 รายการ  (หน่วยนายปัญญรักษ์  บ่อทรัพย์)</t>
  </si>
  <si>
    <t>ร้านสุขสุนต์ก่อสร้าง</t>
  </si>
  <si>
    <t>กษ 1206.1/พ 1373 ลงวันที่ 16 มิถุนายน 2568</t>
  </si>
  <si>
    <t>จ้างทำวัสดุสำหรับการปฎิบัติงานงานสำรวจวางโครงหมุดหลักฐานแผนที่และปักหลักเขตพื้นที่ ส.ป.ก. จังหวัดชัยภูมิ จำนวน 1 งาน</t>
  </si>
  <si>
    <t>สำรวยซุปเปอร์วัสดุ</t>
  </si>
  <si>
    <t>993/2568 ลงวันที่ 16 มิถุนายน 2568</t>
  </si>
  <si>
    <t>จ้างตรวจเช็คน้ำมันเครื่อง ตามระยะที่กำหนดรถยนต์ราชการ  หมายเลขทะเบียน 7 กษ 3184 กทม.</t>
  </si>
  <si>
    <t>995/2568 วันที่ 16 มิถุนายน 2568</t>
  </si>
  <si>
    <t xml:space="preserve">จ้างซ่อมเครื่องพิมพ์ RICOH SP C261 จำนวน 1 เครื่อง </t>
  </si>
  <si>
    <t>ห้างหุ้นส่วนจำกัด โมเดร์นคอมแคร์</t>
  </si>
  <si>
    <t>1008/2568 วันที่ 18 มิถุนายน 2568</t>
  </si>
  <si>
    <t>จ้างเปลี่ยนยางรถยนต์ราชการ หมายเลขทะเบียน 2ขฌ 3031 กทม. จำนวน 4 เส้น</t>
  </si>
  <si>
    <t>บริษัท ราชสีมาศูนย์ล้อเซอร์วิส จำกัด</t>
  </si>
  <si>
    <t>1015/2568 ลงวันที่ 19 มิถุนายน 2568</t>
  </si>
  <si>
    <t>ซื้อวัสดุสำหรับหน่วยสำรวจภาคสนาม จังหวัดสุพรรณบุรี  จำนวน 3 รายการ  (หน่วยนายรัฐธนศิลป์  สุปันนุช)</t>
  </si>
  <si>
    <t>ที.พี.แอล.เจริญพาณิชย์</t>
  </si>
  <si>
    <t>กษ 1206.1/พ1383 ลงวันที่ 19 มิถุนายน. 2568</t>
  </si>
  <si>
    <t>จ้างซ่อมครุภัณฑ์คอมพิวเตอร์ จำนวน 1 งาน (ครุภัณฑ์คอมพิวเตอร์ที่จ้างซ่อม 3 รายการ)</t>
  </si>
  <si>
    <t>1023/2568 วันที่ 20 มิถุนายน 2568</t>
  </si>
  <si>
    <t>กษ 1206.1/1411 ลงวันที่ 23 มิถุนายน 2568</t>
  </si>
  <si>
    <t>ซื้อหมึกและวัสดุสำหรับเครื่องพิมพ์ จำนวน 1 งาน (หมึกและวัสดุสำหรับเครื่องพิมพ์ที่จัดซื้อ 6 รายการ)</t>
  </si>
  <si>
    <t>1028/2568 ลงวันที่ 23 มิถุนายน 2568</t>
  </si>
  <si>
    <t>ข้อตกลงเลขที่ 119/2568</t>
  </si>
  <si>
    <t>2.นายวินัย สีสา</t>
  </si>
  <si>
    <t>3.นายประดิษฐ์ แก้วกล้า</t>
  </si>
  <si>
    <t>4.นายขจรศักดิ์ มาอุ่น</t>
  </si>
  <si>
    <t>5.นายธัชชัย สมหวังพาณิชย์</t>
  </si>
  <si>
    <t>6.นายอรรตพงษ์ กิ่งก้ำ</t>
  </si>
  <si>
    <t>2.นายฤทธิพล ฆ้องคำ</t>
  </si>
  <si>
    <t>3.นายธนาวุฒิ บุญเลี้ยงมา</t>
  </si>
  <si>
    <t>4.นายธวัชชัย พรหมทอง</t>
  </si>
  <si>
    <t>5.นายอธิกรณ์ วิริยะกุล</t>
  </si>
  <si>
    <t>จ้างเหมาบริการกลุ่มแผนที่ จำนวน 1 อัตรา (ระยะเวลาจ้าง 1 ก.ค. 68 - 30 ก.ย.68)</t>
  </si>
  <si>
    <t>นางสาวภาวิดา เบื้องกลาง</t>
  </si>
  <si>
    <t>นางสาวมุกต์มณี แนมชัยภูมิ</t>
  </si>
  <si>
    <t>นางสาวชนม์นิภา ขันติวงษ์</t>
  </si>
  <si>
    <t>นางสาวณัฐพร  มิ่งขวัญ</t>
  </si>
  <si>
    <t>จ้างเหมาบริการพนักงานขับรถยนต์ จำนวน 1 อัตรา (ระยะเวลาจ้าง 1 ก.ค. 68 - 30 ก.ย.68)</t>
  </si>
  <si>
    <t>นายชวลิต  เสาวดี</t>
  </si>
  <si>
    <t>จ้างเหมาบริการกลุ่มพัฒนาสารบบที่ดิน จำนวน 1 อัตรา (ระยะเวลาจ้าง 1 ก.ค. 68 - 30 ก.ย.68)</t>
  </si>
  <si>
    <t>นางสาวกนกวรรณ ยังให้ผล</t>
  </si>
  <si>
    <t>จัดซื้อน้ำดื่มเพื่อบริโภค เดือนพฤษภาคม บรรจุถังขนาด 12 ลิตร จำนวน 32 ถัง</t>
  </si>
  <si>
    <t>ใบสั่งซื้อ 811/2568 ลว. 6 พฤษภาคม 2568</t>
  </si>
  <si>
    <t>บจ. บุญยวรรณ</t>
  </si>
  <si>
    <t>ใบสั่งซื้อ 924/2568 ลว. 30 พฤษภาคม 2568</t>
  </si>
  <si>
    <t>จ้างพิมพ์ไวนิล จำนวน 3 แผ่น โครงการ ส.ป.ก. ร่วมใจบริจาคโลหิต เฉลิมพระเกียรติสมเด็จพระนางเจ้าฯพระบรมราชินีฯ</t>
  </si>
  <si>
    <t>ใบสั่งจ้าง 961/2568 ลว. 10 มิถุนายน 2568</t>
  </si>
  <si>
    <t>จัดซื้อน้ำดื่ม ขนาดบรรจุ 500 ซีซี จำนวน 18 โหลโครงการ ส.ป.ก. ร่วมใจบริจาคโลหิตเฉลิมพระเกียรติสมเด็จพระนางเจ้าฯพระบรมราชินีฯ</t>
  </si>
  <si>
    <t>ใบสั่งซื้อ 1016/2568 ลว. 19 มิถุนายน 2568</t>
  </si>
  <si>
    <t>จัดซื้อวัสดุอุปกรณ์ จำนวน 14 รายการ เพื่อใช้ในการจัดนิทรรศการ "ขยายผลการพัฒนาตามแนวพระราชดำริ เพื่อยกระดับคุณภาพชีวิตเกษตรกรในเขตปฏิรูปที่ดิน"ฯ</t>
  </si>
  <si>
    <t>ใบสั่งซื้อ 945/2568 ลว. 6 มิถุนายน 2568</t>
  </si>
  <si>
    <t>จ้างพิมพ์ไวนิล จำนวน 3 รายการ เพื่อใช้ในการจัดนิทรรศการ "ขยายผลการพัฒนาตามแนวพระราชดำริ เพื่อยกระดับคุณภาพชีวิตเกษตรกรในเขตปฏิรูปที่ดิน"ฯ</t>
  </si>
  <si>
    <t>ใบสั่งจ้าง 946/2568 ลว. 6 มิถุนายน 2568</t>
  </si>
  <si>
    <t>จ้างเปลี่ยนถ่ายน้ำมันเครื่องและไส้กรองอากาศรถยนต์ราชการหมายเลขทะเบียน 1 นฆ 3240 กทม. จำนวน 4 รายการ</t>
  </si>
  <si>
    <t>ใบสั่งจ้าง 1041/2568 ลว. 25 เมษายน 2568</t>
  </si>
  <si>
    <t>เบิกจ่ายเงินค่าน้ำมันรถยนต์ราชการประจำเดือนพฤษภาคม 2568</t>
  </si>
  <si>
    <t>จัดซื้อน้ำดื่มบริโภค ประจำเดือน พฤษภาคม 2568</t>
  </si>
  <si>
    <t>ซ 2/2568 ลงวันที่ 10 ตุลาคม 2567</t>
  </si>
  <si>
    <t>จ้างให้บริการสื่อสารและโทรคมนาคม ประจำเดือนพฤษภาคม 2568 งวดที่ 8</t>
  </si>
  <si>
    <t>จ้างบริการระบบการประชุมทางไกลออนไลน์ผ่านเครือข่ายอินเทอร์เน็ต ประจำเดือนพฤษภาคม 2568 งวดที่ 8</t>
  </si>
  <si>
    <t>จ้างบำรุงรักษาเว็บไซต์ของ ส.ป.ก. ประจำเดือน พฤษภาคม 2568 งวดที่ 8</t>
  </si>
  <si>
    <t>จ้างบำรุงรักษาระบบจัดที่ดินออนไลน์ ALRO Land Online ประจำเดือน พฤษภาคม งวดที่ 8</t>
  </si>
  <si>
    <t>จ้างบำรุงรักษาระบบศูนย์บริการประชาชนออนไลน์ ประจำเดือน พฤษภาคม 2568 งวดที่ 8</t>
  </si>
  <si>
    <t>จ้างบำรุงรักษาอุปกรณ์ห้องควบคุมระบบสารสนเทศ ประจำเดือนพฤษภาคม 2568 งวดที่ 6</t>
  </si>
  <si>
    <t>จ้างซ่อมและบำรุงรักษาเครื่องปรับอากาศ</t>
  </si>
  <si>
    <t>ร้าน ท๊อปออฟฟิศ ชัพพลาย</t>
  </si>
  <si>
    <t>จ 860/๒๕๖๘ ลงวันที่ 20 พฤษาคม ๒๕๖๘</t>
  </si>
  <si>
    <t>จ้างซ่อมและบำรุงรักษาเครื่องพิมพ์</t>
  </si>
  <si>
    <t>บริษัท เอซิส คอมพิวเตอร์ จำกัด</t>
  </si>
  <si>
    <t>จ 861/๒๕๖๘ ลงวันที่ 20 พฤษภาคม ๒๕๖๘</t>
  </si>
  <si>
    <t>จ้างซ่อมอุปกรณ์บันทึกข้อมูล (Hard disk)</t>
  </si>
  <si>
    <t>บ. พี เอ็นเตอร์ไพรส์ โซลูชั่น จำกัด</t>
  </si>
  <si>
    <t>จ 859/๒๕๖๘ ลงวันที่ 20 พฤษภาคม ๒๕๖๘</t>
  </si>
  <si>
    <t>จ้างเปลี่ยนชุดรางหลอดไฟห้องปฏิบัติงาน ห้อง 322 และห้อง 326</t>
  </si>
  <si>
    <t>จ 866/๒๕๖๘ ลงวันที่ 21 พฤษาคม ๒๕๖๘</t>
  </si>
  <si>
    <t>ร้าน เพิ่มพูนการค้า</t>
  </si>
  <si>
    <t xml:space="preserve">จ 962/2568 ลงวันที่ 10 มิถุนายน 2568 </t>
  </si>
  <si>
    <t>จ้างซ่อมและบำรุงรักษารถยนต์ราชการ ทะเบียน 1ขญ 3874 กทม.</t>
  </si>
  <si>
    <t>จ 966/๒๕๖๘ ลงวันที่ 11 มิถุนายน ๒๕๖๘</t>
  </si>
  <si>
    <t>จ้างเปลี่ยนชุดรางหลอดไฟห้องปฏิบัติงาน กลุ่มระบบข้อมูลที่ดินและแผนที่เชิงเลข</t>
  </si>
  <si>
    <t>บ. พีแอนด์พี ไฮท์สปดี โซลูชั่น จำกัด</t>
  </si>
  <si>
    <t>จ 999/๒๕๖๘ ลงวันที่ 17 มิถุนายน ๒๕๖๘</t>
  </si>
  <si>
    <t>เบิกค่าจัดซื้อวัสดุคอมพิวเตอร์และ</t>
  </si>
  <si>
    <t>จัดซื้อวัสดุฝึกอบรม จำนวน 6 รายการ</t>
  </si>
  <si>
    <t>ใบสั่งซื้อ เลขที่ 1037/2568 วันที่ 25 มิถุนายน 2568</t>
  </si>
  <si>
    <t>จัดจ้างซ่อมเครื่องพิมพ์คอมพิวเตอร์ จำนวน 1 รายการ</t>
  </si>
  <si>
    <t>ห้างหุ้นส่วนจำกัด แอ็บโซลูท คอมพิวเตอร์ ซิสเต็ม (สำนักงานใหญ่)</t>
  </si>
  <si>
    <t>ใบสั่งจ้าง เลขที่ 1020/2568 วันที่ 20 มิถุนายน 2568</t>
  </si>
  <si>
    <t>ใบสั่งซื้อ เลขที่ 1099/2568 วันที่ 4 กรกฎาคม 2568</t>
  </si>
  <si>
    <t>จัดจ้างเหมาซ่อมเครื่องถ่ายเอกสาร จำนวน 2 รายการ</t>
  </si>
  <si>
    <t>บริษัท ซัม เทคโนโลยี (ไทยแลนด์) จำกัด</t>
  </si>
  <si>
    <t>ใบสั่งจ้าง เลขที่ 1076/2568 วันที่ 2 กรกฎาคม 2568</t>
  </si>
  <si>
    <t>ใบสั่งจ้าง เลขที่ 1186/2568 วันที่ 2 กรกฎาคม 2568</t>
  </si>
  <si>
    <t>จัดซื้อวัสดุคอมพิวเตอร์ จำนวน 11 รายการ</t>
  </si>
  <si>
    <t>ใบสั่งจ้าง เลขที่ 1109/2568 วันที่ 7 กรกฎาคม 2568</t>
  </si>
  <si>
    <t>ใบสั่งซื้อ เลขที่ 1030/2568 วันที่ 23 มิถุนายน 2568</t>
  </si>
  <si>
    <t>ใบสั่งซื้อ เลขที่ 1124/2568 วันที่ 9 กรกฎาคม 2568</t>
  </si>
  <si>
    <t>จัดซื้อวัสดุน้ำมันเชื้อเพลิงและหล่อลื่น ประจำเดือน มิถุนายน 2568 จำนวน 3 รายการ</t>
  </si>
  <si>
    <t>ใบสั่งซื้อ เลขที่ 921/2568 วันที่ 30 พฤษภาคม 2568</t>
  </si>
  <si>
    <t>จัดซื้อน้ำดื่มเพื่อบริโภค ประจำเดือน มิถุนายน 2568 จำนวน 133 ถัง</t>
  </si>
  <si>
    <t>ใบสั่งซื้อ เลขที่ 922/2568 วันที่ 30 พฤษภาคม 2568</t>
  </si>
  <si>
    <t>รายการทั้งหมด 137 รายการ</t>
  </si>
  <si>
    <t>วิธีเฉพาะเจาะจง 130 รายการ</t>
  </si>
  <si>
    <t>แบบสรุปผลการดำเนินการจัดซื้อจัดจ้างในรอบเดือน กรกฎาคม 2568</t>
  </si>
  <si>
    <t xml:space="preserve">จ้างซ่อมเครื่องปรับอากาศ จำนวน 1 เครื่อง ประจำห้องกลุ่มตรวจสอบภายใน </t>
  </si>
  <si>
    <t>ตามใบสั่งจ้างเลขที่ 1033/2568 ลว. 24 มิ.ย. 2568</t>
  </si>
  <si>
    <t>ตามใบสั่งจ้างเลขที่ 1060/2568 ลว. 30 มิ.ย. 2568</t>
  </si>
  <si>
    <t>จ้างซ่อมแซมสายสัญญาณโทรศัพท์และเครื่องรับโทรศัพท์สายด่วน 1764</t>
  </si>
  <si>
    <t>บริษัท ดีแอนด์โอ เทคโนโลยี่ จำกัด</t>
  </si>
  <si>
    <t>ตามใบสั่งจ้างเลขที่ 1089/2568 ลว. 3 ก.ค. 2568</t>
  </si>
  <si>
    <t>ซื้อพานธูปเทียนแพดอกไม้สด (สีเหลือง) จำนวน 1 ชุด</t>
  </si>
  <si>
    <t>ร้านดอกไม้</t>
  </si>
  <si>
    <t>ตามบันทึกที่ กษ 1201/2058 ลว. 7 ก.ค. 2568</t>
  </si>
  <si>
    <t>จ้างทำตรายาง จำนวน 4 อัน ประจำกลุ่มยานพาหนะ สถานที่ และสื่อสาร</t>
  </si>
  <si>
    <t>ตามใบสั่งจ้างเลขที่ 1097/2568 ลว. 4 ก.ค. 2568</t>
  </si>
  <si>
    <t>ตามบันทึกที่ กษ 1201/2568 ลว. 25 ก.ค. 2568</t>
  </si>
  <si>
    <t>ซื้อวัสดุคอมพิวเตอร์ จำนวน 2 รายการ ประจำกลุ่มพัฒนาระบบงานคลัง</t>
  </si>
  <si>
    <t>ตามใบสั่งซื้อเลขที่ 1059/2568 ลว. 30 มิ.ย. 2568</t>
  </si>
  <si>
    <t>ซื้อวัสดุสำนักงาน จำนวน 11 รายการ ประจำกลุ่มบริหารงานพัสดุ</t>
  </si>
  <si>
    <t>ตามใบสั่งซื้อเลขที่ 1134/2568 ลว. 15 ก.ค. 2568</t>
  </si>
  <si>
    <t>ซื้อวัสดุสำนักงาน จำนวน 1 รายการ ประจำกลุ่มบริหารงานพัสดุ</t>
  </si>
  <si>
    <t>ตามใบสั่งซื้อเลขที่ 1160/2568 ลว. 18 ก.ค. 2568</t>
  </si>
  <si>
    <t>ซื้อวัสดุ จำนวน 18 รายการ ประจำกลุ่มยานพาหนะ สถานที่ และสื่อสาร</t>
  </si>
  <si>
    <t>ตามใบสั่งซื้อเลขที่ 1168/2568 ลว. 21 ก.ค. 2568</t>
  </si>
  <si>
    <t>ซื้อน้ำดื่มสำหรับบริโภค ประจำเดือนมิถุนายน 2568</t>
  </si>
  <si>
    <t>ซื้อน้ำดื่มสำหรับบริโภค ประจำเดือนมิถุนายน 2568 (กตน.)</t>
  </si>
  <si>
    <t>ซื้อหนังสือพิมพ์รายวัน รายสัปดาห์ นิตยสาร และวารสาร ประจำปีงบประมาณ 2568 ประจำเดือนมิถุนายน 2568</t>
  </si>
  <si>
    <t xml:space="preserve">จ้างผลิตและเผยแพร่วารสารข่าวปฏิรูปที่ดินรายเดือน พร้อมจัดส่ง ปีงบประมาณ พ.ศ. 2568 ประจำเดือนมิถุนายน 2568 (งวดที่ 9) </t>
  </si>
  <si>
    <t xml:space="preserve">จ้างเหมาบริการบำรุงรักษาระบบตอบ-รับ อัตโนมัติ Call Center (1764) ประจำปีงบประมาณ พ.ศ. 2568  ประจำเดือนมิถุนายน 2568 (งวดที่ 9) </t>
  </si>
  <si>
    <t>จ้างผลิตและเผยแพร่โครงการประชาสัมพันธ์เพื่อเสริมสร้างภาพลักษณ์ของสำนักงานการปฏิรูปที่ดินเพื่อเกษตรกรรม ปีงบประมาณ พ.ศ. 2568 งวดที่ 1</t>
  </si>
  <si>
    <t>บริษัท อธิป ครีเอชั่น จำกัด</t>
  </si>
  <si>
    <t>ตามสัญญาเลขที่ จ 22/2568 ลว. 14 ก.พ. 2568</t>
  </si>
  <si>
    <t>จ้างดูแลโปรแกรม การควบคุมการใช้จ่ายเงิน ส.ป.ก. ประจำปีงบประมาณ พ.ศ. 2568 ประจำเดือนกรกฎาคม 2568 งวดที่ 9</t>
  </si>
  <si>
    <t>จ้างบำรุงรักษาระบบข้อมูลสินทรัพย์ของสำนักงานการปฏิรูปที่ดินเพื่อเกษตรกรรม ปีงบประมาณ พ.ศ. 2568 งวดที่ 3</t>
  </si>
  <si>
    <t>จ้างทำข่าวตัดหนังสือพิมพ์ (Clipping News) ผ่านระบบอินเตอร์เน็ต (Internet) ปีงบประมาณ 2568 ประจำเดือนมิถุนายน 2568 งวดที่ 9</t>
  </si>
  <si>
    <t>เช่าเครื่องถ่ายเอกสาร จำนวน 22 เครื่อง ประจำปีงบประมาณ พ.ศ. 2568 ประจำเดือนมิถุนายน 2568 งวดที่ 9</t>
  </si>
  <si>
    <t>จ้างเหมาดูแลและบำรุงรักษาภูมิทัศน์อาคาร ส.ป.ก. ถนนราชดำเนินนอก ในปีงบประมาณ 2568 ประจำเดือนมิถุนายน 2568 งวดที่ 9</t>
  </si>
  <si>
    <t>จ้างให้บริการรักษาความปลอดภัย ส.ป.ก. ถนนราชดำเนินนอก ส.ป.ก. ถนนประดิพัทธ์ และศูนย์เครื่องจักรกล จังหวัดปทุมธานี ประจำปีงบประมาณ พ.ศ. 2568 ประจำเดือนมิถุนายน 2568 งวดที่ 9</t>
  </si>
  <si>
    <t>จ้างเหมาทำความสะอาดอาคารและสถานที่ ส.ป.ก. ถนนราชดำเนินนอก ส.ป.ก. ถนนประดิพัทธ์ และศูนย์เครื่องจักรกล จังหวัดปทุมธานี ประจำปีงบประมาณ พ.ศ. 2568 ประจำเดือนมิถุนายน 2568 งวดที่ 9</t>
  </si>
  <si>
    <t>จัดซื้อน้ำดื่มสำหรับบริโภคประจำเดือน กรกฎาคม 2568</t>
  </si>
  <si>
    <t>จัดซื้อวัสดุสำนักงาน จำนวน 13 รายการ</t>
  </si>
  <si>
    <t xml:space="preserve">ร้าน เจ.อาร์. นิววิชั่นส์ </t>
  </si>
  <si>
    <t>ซ 1196/2568 ลว 29 กรกฎาคม 2568</t>
  </si>
  <si>
    <t>จัดซื้อวัสดุคอมพิวเตอร์ (หมึกพิมพ์) จำนวน 7 รายการ</t>
  </si>
  <si>
    <t>ซ 1197/2568 ลว 29 กรกฎาคม 2568</t>
  </si>
  <si>
    <t>จัดซื้อวัสดุ จำนวน 2 รายการ (สำหรับทำบัตรประจำตัวเจ้าหน้าที่)</t>
  </si>
  <si>
    <t>บิษัท ทอปปังเอจ  (ประเทศไทย)จำกัด</t>
  </si>
  <si>
    <t>ซ 1195/2568 ลว 29 กรกฎาคม 2568</t>
  </si>
  <si>
    <t xml:space="preserve">จัดซื้อวัสดุคอมพิวเตอร์ </t>
  </si>
  <si>
    <t>ห้างหุ้นส่วนจำกัด กบเทร็คกิ้ง</t>
  </si>
  <si>
    <t>ไอธารา รีสอร์ท แอนด์ สปา</t>
  </si>
  <si>
    <t>จัดซื้อหมึกพิมพ์  จำนวน 3 รายการ</t>
  </si>
  <si>
    <t>นางสาวพิชญาภา มีลาภ</t>
  </si>
  <si>
    <t>1208/2568 ลงวันที่ 31 กรกฎาคม 2568</t>
  </si>
  <si>
    <t>1178/2568 ลงวันที่ 22 กรกฎาคม 2568</t>
  </si>
  <si>
    <t>จัดซื้อน้ำมันเชื้อเพลิงสำหรับรถยนต์ราชการ ตั้งแต่ 1 - 31 ก.ค. 2568</t>
  </si>
  <si>
    <t>จัดจ้างซ่อมรถยนต์ราชการ หมายเลขทะเบียน ฮว 9737 กทม.</t>
  </si>
  <si>
    <t>1119/2568 ลงวันที่ 8 กรกฎาคม 2568</t>
  </si>
  <si>
    <t>จัดจ้างทำตรายาง จำนวน 14 รายการ (18ดวง)</t>
  </si>
  <si>
    <t>1131/2568 ลงวันที่ 14 กรกฎาคม 2568</t>
  </si>
  <si>
    <t>ร้านธรรมดี</t>
  </si>
  <si>
    <t>1157/2568 ลงวันที่ 17 กรกฎาคม 2568</t>
  </si>
  <si>
    <t>จัดซื้อกระเป๋าใส่เอกสารโครงการสัมมนา</t>
  </si>
  <si>
    <t>ซ 1200/2568 ลว. 30 ก.ค. 2568</t>
  </si>
  <si>
    <t>บ. เพชรพรรณาราย แบตเตอรี่ อยุธยา จำกัด</t>
  </si>
  <si>
    <t>จัดซื้อวัสดุคอมพิวเตอร์ จำนวน 23 รายการ</t>
  </si>
  <si>
    <t>จัดซื้อวัสดุสำนักงาน จำนวน 74 รายการ</t>
  </si>
  <si>
    <t>จัดจ้างซ่อมและบำรุงรักษารถยนต์นั่งส่วนบุคคล ไม่เกิน 7 คน หมายเลขทะเบียน 7 กษ 3198 กรุงเทพมหานคร</t>
  </si>
  <si>
    <t>จัดจ้างบำรุงรักษารถยนต์นั่งส่วนบุคคล ไม่เกิน 7 คน หมายเลขทะเบียน 1 ขช 7256 กรุงเทพมหานคร</t>
  </si>
  <si>
    <t>จัดซื้อน้ำมันเชื้อเพลิงของรถยนต์ราชการ ประจำเดือน ก.ค. 68</t>
  </si>
  <si>
    <t>จัดซื้อน้ำดื่มเพื่อการบริโภค ประจำเดือน ก.ค 68 (สพป.)</t>
  </si>
  <si>
    <t>จัดซื้อน้ำดื่มเพื่อการบริโภค ประจำเดือน ก.ค. 68  (ศจก.)</t>
  </si>
  <si>
    <t>ซื้อวัสดุประปา จำนวน 1 งาน (วัสดุที่จัดซื้อ 4 รายการ)</t>
  </si>
  <si>
    <t>1069/2568 ลงวันที่ 1 กรกฎาคม 2568</t>
  </si>
  <si>
    <t>จ้างซ่อมเปลี่ยอะไหล่รถยนต์ราชการ หมายเลขทะเบียน ฮว 9735 กทม.</t>
  </si>
  <si>
    <t>บริษัท วรจักรยนต์ จำกัด (สาขาพหลโยธิน)</t>
  </si>
  <si>
    <t>1070/2568 ลงวันที่ 1 กรกฎาคม 2568</t>
  </si>
  <si>
    <t>ซื้อวัสดุปรับสภาพน้ำในสระน้ำ ส.ป.ก. ถนนประดิพัทธ์ จำนวน 3 รายการ</t>
  </si>
  <si>
    <t>1071/2568 ลงวันที่ 1 กรกฎาคม 2568</t>
  </si>
  <si>
    <t>อิทธิพงศ์  ปรุงศิริพงศ์</t>
  </si>
  <si>
    <t>1083/2568 ลงวันที่ 2 กรกฎาคม 2568</t>
  </si>
  <si>
    <t>1084/2568 ลงวันที่ 2 กรกฎาคม 2568</t>
  </si>
  <si>
    <t>จ้างซ่อมคอมพิวเตอร์ จำนวน 1 เครื่อง โดยวิธีเฉพาะเจาะจง</t>
  </si>
  <si>
    <t>ห้างหุ้นส่วนจำกัดโมเดอร์น     คอมแคร์</t>
  </si>
  <si>
    <t>1082/2568 ลงวันที่ 2 กรกฎาคม 2568</t>
  </si>
  <si>
    <t>จ้างซ่อมเครื่องพิมพ์ จำนวน 1 งาน (เครื่องพิมพ์ที่จัดจ้างซ่อม 2 เครื่อง) โดยวิธีเฉพาะเจาะจง</t>
  </si>
  <si>
    <t>1093/2568 ลงวันที่ 3 กรกฎาคม 2568</t>
  </si>
  <si>
    <t>ซื้อแฟ้มเก็บเอกสาร จำนวน 2 โหล</t>
  </si>
  <si>
    <t>พี.ซี. เทรด</t>
  </si>
  <si>
    <t>1101/2568 ลงวันที่ 4 กรกฎาคม 2568</t>
  </si>
  <si>
    <t>กษ 1206.1/พ 1592  ลงวันที่ 4 กรกฎาคม 2568</t>
  </si>
  <si>
    <t>กษ 1206.1/พ 1593 ลงวันที่ 4 กรกฎาคม 2568</t>
  </si>
  <si>
    <t>ซื้อน้ำมันเชื้อเพลิงรถยนต์ราชการ ประจำเดือน มิถุนายน 2568</t>
  </si>
  <si>
    <t>กษ 1206/1463 วันที่ 8 กรกฎาคม 2568</t>
  </si>
  <si>
    <t>จ้างทำหมุดหลักฐานแผนที่ จำนวน 6 หลัก สำหรับพื้นที่ปฏิรูปที่ดิน จังหวัดสุพรรณบุรี</t>
  </si>
  <si>
    <t>นายกิตติพงษ์  นฤคนธ์</t>
  </si>
  <si>
    <t>1117/2568 ลงวันที่ 8 กรกฏาคม 2568</t>
  </si>
  <si>
    <t>จ้างเปลี่ยนแบตเตอรี่รถยนต์ราชการ หมายเลขทะเบียน 2ขฌ 3031 กทม.</t>
  </si>
  <si>
    <t>บ้านแบตเตอรี่โคราช</t>
  </si>
  <si>
    <t>1116/2568 ลงวันที่ 8 กรกฎาคม 2568</t>
  </si>
  <si>
    <t>บริษัท ออโต้ เจแปน จำกัด สำนักงานใหญ่</t>
  </si>
  <si>
    <t>1120/2568 ลงวันที่ 8 กรกฎาคม 2568</t>
  </si>
  <si>
    <t>จ้างถ่ายน้ำมันเฟืองท้าย ตามระยะที่กำหนดรถยนต์ราชการ หมายเลขทะเบียน 1ขญ 3842 กทม</t>
  </si>
  <si>
    <t>1121/2568 ลงวันที่ 8 กรกฎาคม 2568</t>
  </si>
  <si>
    <t>กษ 1206.1/พ 1620  ลงวันที่ 8 กรกฎาคม 2568</t>
  </si>
  <si>
    <t>จ้างตรวจเช็คถ่ายน้ำมันเครื่องตามระยะที่กำหนด รถยนต์ราชการหมายเลขทะเบียน 2ขฌ 3028 กทม.</t>
  </si>
  <si>
    <t>บริษัท เอกสหกรุ๊ป จำกัด สาขาโคราช</t>
  </si>
  <si>
    <t>1123/2568 ลงวันที่ 9 กรกฎาคม 2568</t>
  </si>
  <si>
    <t>กษ 1206.1/พ 1617  ลงวันที่ 8 กรกฎาคม 2568</t>
  </si>
  <si>
    <t>ซื้อวัสดุสำหรับหน่วยสำรวจภาคสนาม จังหวัดชัยภูมิ จำนวน 3 รายการ  (หน่วยนายปัญญรักษ์  บ่อทรัพย์)</t>
  </si>
  <si>
    <t>ร้านสุขสันต์วัสดุก่อสร้าง</t>
  </si>
  <si>
    <t>กษ 1206.1/พ 1642  ลงวันที่14 กรกฎาคม 2568</t>
  </si>
  <si>
    <t>จ้างทำวัสดุสำหรับปฎิบัติงานสำรวจวางโครงหมุดหลักฐานแผนที่และปักหลักเขต พื้นที่ปฏิรูปที่ดินจังหวัดชัยภูมิ จำนวน 1 งาน</t>
  </si>
  <si>
    <t>1130/2568 ลงวันที่14 กรกฎาคม 2568</t>
  </si>
  <si>
    <t>บริษัท ที.พี.แอล.เจริญพาณิชย์</t>
  </si>
  <si>
    <t>กษ 1206.1/พ 1640ลงวันที่ 15 กรกฎาคม 2568</t>
  </si>
  <si>
    <t>ซื้อหมึกและวัสดุสำหรับเครื่องพิมพ์ Fuji xerox จำนวน 1 งาน (หมึกและวัสดุที่จัดซื้อ 5 รายการ)</t>
  </si>
  <si>
    <t>1148/2568 ลงวันที่ 16 กรกฎาคม 2568</t>
  </si>
  <si>
    <t>ซ่อมเครื่องปรับอากาศ จำนวน 1 งาน</t>
  </si>
  <si>
    <t>1153/2568 ลงวันที่ 17 กรกฏาคม 2568</t>
  </si>
  <si>
    <t>ซื้อวัสดุสำนักงาน จำนวน 1 งาน (วัสดุที่จัดซื้อ 16 รายการ)</t>
  </si>
  <si>
    <t>1164/2568 ลงวันที่ 18 กรกฎาคม 2568</t>
  </si>
  <si>
    <t>ซื้อวัสดุสำหรับเครื่องคอมพิวเตอร์ จำนวน 2 รายการ</t>
  </si>
  <si>
    <t xml:space="preserve"> ห้างหุ้นส่วนจำกัด โมเดอร์น   คอมแคร์</t>
  </si>
  <si>
    <t>1159/2568 ลงวันที่ 18 กรกฎาคม 2568</t>
  </si>
  <si>
    <t>ซื้อกระดาษ A4 จำนวน 50 รีม</t>
  </si>
  <si>
    <t>บริษัท ดั๊บเบิ้ล เอ ดิจิตอล ซินเนอร์จี จำกัด</t>
  </si>
  <si>
    <t>1175/2568 ลงวันที่ 22 กรกฎาคม 2568</t>
  </si>
  <si>
    <t>จ้างทำวัสดุสำหรับปฎิบัติงานสำรวจวางโครงหมุดหลักฐานแผนที่และปักหลักเขต พื้นที่ปฏิรูปที่ดินจังหวัดศรีสะเกษ จำนวน 1 งาน</t>
  </si>
  <si>
    <t>1176/2568 ลงวันที่ 22 กรกฎาคม 2568</t>
  </si>
  <si>
    <t>ซื้อวัสดุสำนักงาน จำนวน 1 งาน (วัสดุสำนักงานที่จัดซื้อ 16 รายการ)</t>
  </si>
  <si>
    <t>1183/2568 ลงวันที่ 23 กรกฎาคม 2568</t>
  </si>
  <si>
    <t>ซื้อหมึกสำหรับเครื่องพิมพ์ Cannon จำนวน 1 งาน (หมึกฯ ที่จัดซื้อ 4 รายการ)</t>
  </si>
  <si>
    <t>1199/2568 ลงวันที่ 29 กรกฎาคม 2568</t>
  </si>
  <si>
    <t>จ้างเหมาบริการกลุ่มแผนที่ จำนวน 2 อัตรา (ระยะเวลาจ้าง 1 ส.ค. 68 - 30 ก.ย.68)</t>
  </si>
  <si>
    <t>1.นายณัฐพล  สอนจันทร์</t>
  </si>
  <si>
    <t>นายณัฐพล  สอนจันทร์</t>
  </si>
  <si>
    <t>ข้อตกลง 136/2568  ลงวันที่ 31 กรกฎาคม 2568</t>
  </si>
  <si>
    <t>2.นายอติรุจ  บงกชรัตนเลิศ</t>
  </si>
  <si>
    <t>นายอติรุจ  บงกชรัตนเลิศ</t>
  </si>
  <si>
    <t>ข้อตกลง 137/2568  ลงวันที่ 31 กรกฎาคม 2568</t>
  </si>
  <si>
    <t>จ้างเหมาบริการกลุ่มภาพถ่ายดาวเทียม จำนวน 1 อัตรา (ระยะเวลาจ้าง 1 ส.ค. 68 - 30 ก.ย.68)</t>
  </si>
  <si>
    <t>นางสาวอัมพร  นิลวัลย์</t>
  </si>
  <si>
    <t>ข้อตกลง 138/2568  วันที่ 31 กรกฎาคม 2568</t>
  </si>
  <si>
    <t>จัดซื้อน้ำดื่มเพื่อบริโภค เดือนมิถุนายน บรรจุถังขนาด 12 ลิตร จำนวน 32 ถัง</t>
  </si>
  <si>
    <t>ใบสั่งซื้อ 944/2568 ลว. 6 มิถุนายน 2568</t>
  </si>
  <si>
    <t>จัดจ้างพิมพ์หนังสือ ใต้ร่มพระบารมี 49 ปีการปฏิรูปที่ดิน พระราชกรณียกิจเพื่อการปฏิรูปที่ดิน จำนวน 500 เล่ม</t>
  </si>
  <si>
    <t>หจก. บิซทูล ดีไซน์</t>
  </si>
  <si>
    <t>ใบสั่งจ้าง 1319/2567 ลว. 13 กันยายน 2567</t>
  </si>
  <si>
    <t>จ้างพิมพ์ไวนิล สติ๊กเกอร์ พลาสวูด ไดคัด จำนวน 4 รายการ เพื่อใช้ในโครงการจัดนิทรรศการในงานมหกรรม "สืบสานงานพ่อ พัฒนา ส่งต่ออาชีพที่ยั่งยืน Agri museum"ฯ</t>
  </si>
  <si>
    <t>ใบสั่งจ้าง 1065/2568 ลว. 30 มิถุนายน 2568</t>
  </si>
  <si>
    <t>จัดซื้อวัสดุโครงสร้าง และอุปกรณ์ในการจัดนิทรรศการ จำนวน 13 รายการ เพื่อใช้ในโครงการจัดนิทรรศการในงานมหกรรม "สืบสานงานพ่อ พัฒนา ส่งต่ออาชีพที่ยั่งยืน Agri museum"ฯ</t>
  </si>
  <si>
    <t>ใบสั่งซื้อ 1066/2568 ลว. 30 มิถุนายน 2568</t>
  </si>
  <si>
    <t>จัดซื้อน้ำดื่มบริโภค ประจำเดือน มิถุนายน 2568</t>
  </si>
  <si>
    <t>จ้างบริการระบบการประชุมทางไกลออนไลน์ผ่านเครือข่ายอินเทอร์เน็ต ประจำเดือนมิถุนายน 2568 งวดที่ 9</t>
  </si>
  <si>
    <t>จ้างให้บริการสื่อสารและโทรคมนาคม ประจำเดือนมิถุนายน 2568 งวดที่ 9</t>
  </si>
  <si>
    <t>จ้างบำรุงรักษาเว็บไซต์ของ ส.ป.ก. ประจำเดือน มิถุนายน 2568 งวดที่ 9</t>
  </si>
  <si>
    <t>จ้างบำรุงรักษาระบบจัดที่ดินออนไลน์ ALRO Land Online ประจำเดือนมิถุนายน งวดที่ 9</t>
  </si>
  <si>
    <t>จ้างบำรุงรักษาระบบศูนย์บริการประชาชนออนไลน์ ประจำเดือนมิถุนายน 2568 งวดที่ 9</t>
  </si>
  <si>
    <t>จ้างบำรุงรักษาอุปกรณ์ห้องควบคุมระบบสารสนเทศ ประจำเดือนมิถุนายน 2568 งวดที่ 7</t>
  </si>
  <si>
    <t>เบิกค่าจัดซื้อวัสดุสำนักงาน</t>
  </si>
  <si>
    <t>ใบสั่งซื้อ เลขที่ 1155/2568 วันที่ 17 กรกฎาคม 2568</t>
  </si>
  <si>
    <t>จัดจ้างทำถ้วยรางวัลพระราชทาน จำนวน 1 รายการ</t>
  </si>
  <si>
    <t>ใบสั่งซื้อ เลขที่ 1189/2568 วันที่ 24 กรกฎาคม 2568</t>
  </si>
  <si>
    <t>จัดจ้างซ่อมครุภัณฑ์คอมพิวเตอร์ จำนวน 3 รายการ</t>
  </si>
  <si>
    <t>ใบสั่งจ้าง เลขที่ 1156/2568 วันที่ 17 กรกฎาคม 2568</t>
  </si>
  <si>
    <t>จัดจ้างซ่อมตรุภัณฑ์เครื่องพิมพ์คอมพิวเตอร์ จำนวน 2 รายการ</t>
  </si>
  <si>
    <t>ใบสั่งจ้าง เลขที่ 1184/2568 วันที่ 23 กรกฎาคม 2568</t>
  </si>
  <si>
    <t>จัดซื้อวัสดุน้ำมันเชื้อเพลิงและหล่อลื่น ประจำเดือนกรกฏาคม 2568</t>
  </si>
  <si>
    <t>ใบสั่งซื้อ เลขที่ 1210/2568 วันที่ 30 มิถุนายน 2568</t>
  </si>
  <si>
    <t>จัดซื้อน้ำดื่มเพื่อบริโภค ประจำเดือน กรกฎาคม 2568 จำนวน 119 ถัง</t>
  </si>
  <si>
    <t>ใบสั่งซื้อ เลขที่ 1061/2568 วันที่ 30 มิถุนายน 2568</t>
  </si>
  <si>
    <t>รายการทั้งหมด 129 รายการ</t>
  </si>
  <si>
    <t>วิธีเฉพาะเจาะจง 123 รายการ</t>
  </si>
  <si>
    <t>แบบสรุปผลการดำเนินการจัดซื้อจัดจ้างในรอบเดือน สิงหาคม 2568</t>
  </si>
  <si>
    <t xml:space="preserve">จ้างซ่อมฝ้าหลังคาศาลาอเนกประสงค์และสีผนังทางเดินหน้าห้องแม่บ้าน </t>
  </si>
  <si>
    <t>จ้างซ่อมหลังคาศาลาอเนกประสงค์</t>
  </si>
  <si>
    <t>ตามใบสั่งจ้างเลขที่ 1127/2568 ลว.14 ก.ย. 2568</t>
  </si>
  <si>
    <t>จ้างซ่อมครุภัณฑ์คอมพิวเตอร์ จำนวน 1 เครื่อง ประจำฝ่ายบริหารทั่วไป</t>
  </si>
  <si>
    <t>ตามใบสั่งจ้างเลขที่ 1239/2568 ลว. 6 ส.ค. 2568</t>
  </si>
  <si>
    <t>จ้างซ่อมแซมเครื่องปรับอากาศ จำนวน 1 เครื่อง ประจำห้องประชุมจาริน อัตถะโยธิน</t>
  </si>
  <si>
    <t>ตามใบสั่งจ้างเลขที่ 1398/2568 ลว. 21 ส.ค. 2568</t>
  </si>
  <si>
    <t>จ้างจัดทำโล่รางวัลอะคริลิค จำนวน 2 รายการ ประจำกลุ่มพัฒนาระบบบริหาร</t>
  </si>
  <si>
    <t>ตามใบสั่งจ้างเลขที่ 1264/2568 ลว. 15 ส.ค. 2568</t>
  </si>
  <si>
    <t>จ้างผลิตและเผยแพร่สื่อประชาสัมพันธ์การเพิ่มมูลค่าของโฉนดเพื่อการเกษตร</t>
  </si>
  <si>
    <t>ริษัท อินดิโก 59 จำกัด</t>
  </si>
  <si>
    <t>ตามสัญญาเลขที่ จ 28/2568 ลว. 6 พ.ค. 2568</t>
  </si>
  <si>
    <t>ซื้อวัสดุคอมพิวเตอร์ จำนวน 4 รายการ ประจำกลุ่มบริหารงานพัสดุ</t>
  </si>
  <si>
    <t>ตามใบสั่งซื้อเลขที่ 1227/2568 ลว. 5 ส.ค. 2568</t>
  </si>
  <si>
    <t>ซื้อวัสดุสำนักงาน จำนวน 2 รายการ และวัสดุไฟฟ้าและวิทยุ จำนวน 1 รายการ ประจำกลุ่มบริหารงานพัสดุ</t>
  </si>
  <si>
    <t>ตามใบสั่งซื้อเลขที่ 1235/2568 ลว. 6 ส.ค. 2568</t>
  </si>
  <si>
    <t>ซื้อวัสดุคอมพิวเตอร์ จำนวน 1 รายการ ประจำฝ่ายบริหารทั่วไป</t>
  </si>
  <si>
    <t>ตามใบสั่งซื้อเลขที่ 1234/2568 ลว. 6 ส.ค. 2568</t>
  </si>
  <si>
    <t>ซื้อวัสดุคอมพิวเตอร์ จำนวน 1 รายการ ประจำกลุ่มตรวจและประสานราชการ</t>
  </si>
  <si>
    <t>ตามใบสั่งซื้อเลขที่ 1244/2568 ลว. 8 ส.ค. 2568</t>
  </si>
  <si>
    <t>ซื้อวัสดุคอมพิวเตอร์ จำนวน 3 รายการ ประจำกลุ่มการเงิน</t>
  </si>
  <si>
    <t>ตามใบสั่งซื้อเลขที่ 1297/2568 ลว. 21 ส.ค. 2568</t>
  </si>
  <si>
    <t>ซื้อวัสดุคอมพิวเตอร์ จำนวน 1 รายการ ประจำห้องเลขาธิการสำนักงานการปฏิรูปที่ดินเพื่อเกษตรกรรม</t>
  </si>
  <si>
    <t>ตามใบสั่งซื้อเลขที่ 1322/2568 ลว. 26 ส.ค. 2568</t>
  </si>
  <si>
    <t>ซื้อวัสดุคอมพิวเตอร์ จำนวน 3 รายการ ประจำกลุ่มบัญชี</t>
  </si>
  <si>
    <t>ตามใบสั่งซื้อเลขที่ 1328/2568 ลว. 27 ส.ค. 2568</t>
  </si>
  <si>
    <t>ซื้อวัสดุคอมพิวเตอร์ จำนวน 6 รายการ ประจำกลุ่มตรวจสอบภายใน</t>
  </si>
  <si>
    <t>ตามใบสั่งซื้อเลขที่ 1315/2568 ลว. 26 ส.ค. 2568</t>
  </si>
  <si>
    <t>ซื้อน้ำดื่มสำหรับบริโภค ประจำเดือนกรกฎาคม 2568</t>
  </si>
  <si>
    <t>ซื้อน้ำดื่มสำหรับบริโภค ประจำเดือนกรกฎาคม 2568 (กตน.)</t>
  </si>
  <si>
    <t>ซื้อหนังสือพิมพ์รายวัน รายสัปดาห์ นิตยสาร และวารสาร ประจำปีงบประมาณ 2568 ประจำเดือนกรกฎาคม 2568</t>
  </si>
  <si>
    <t xml:space="preserve">จ้างผลิตและเผยแพร่วารสารข่าวปฏิรูปที่ดินรายเดือน พร้อมจัดส่ง ปีงบประมาณ พ.ศ. 2568 ประจำเดือนกรกฎาคม 2568 (งวดที่ 10) </t>
  </si>
  <si>
    <t xml:space="preserve">จ้างเหมาบริการบำรุงรักษาระบบตอบ-รับ อัตโนมัติ Call Center (1764) ประจำปีงบประมาณ พ.ศ. 2568  ประจำเดือนกรกฎาคม 2568 (งวดที่ 10) </t>
  </si>
  <si>
    <t>จ้างดูแลโปรแกรม การควบคุมการใช้จ่ายเงิน ส.ป.ก. ประจำปีงบประมาณ พ.ศ. 2568 ประจำเดือนกรกฎาคม 2568 งวดที่ 10</t>
  </si>
  <si>
    <t>จ้างทำข่าวตัดหนังสือพิมพ์ (Clipping News) ผ่านระบบอินเตอร์เน็ต (Internet) ปีงบประมาณ 2568 ประจำเดือนกรกฎาคม 2568 งวดที่ 10</t>
  </si>
  <si>
    <t>เช่าเครื่องถ่ายเอกสาร จำนวน 22 เครื่อง ประจำปีงบประมาณ พ.ศ. 2568 ประจำเดือนกรกฎาคม 2568 งวดที่ 10</t>
  </si>
  <si>
    <t>จ้างเหมาดูแลและบำรุงรักษาภูมิทัศน์อาคาร ส.ป.ก. ถนนราชดำเนินนอก ในปีงบประมาณ 2568 ประจำเดือนกรกฎาคม 2568 งวดที่ 10</t>
  </si>
  <si>
    <t>จ้างให้บริการรักษาความปลอดภัย ส.ป.ก. ถนนราชดำเนินนอก ส.ป.ก. ถนนประดิพัทธ์ และศูนย์เครื่องจักรกล จังหวัดปทุมธานี ประจำปีงบประมาณ พ.ศ. 2568 ประจำเดือนกรกฎาคม 2568 งวดที่ 10</t>
  </si>
  <si>
    <t>จ้างเหมาทำความสะอาดอาคารและสถานที่ ส.ป.ก. ถนนราชดำเนินนอก ส.ป.ก. ถนนประดิพัทธ์ และศูนย์เครื่องจักรกล จังหวัดปทุมธานี ประจำปีงบประมาณ พ.ศ. 2568 ประจำเดือนกรกฎาคม 2568 งวดที่ 10</t>
  </si>
  <si>
    <t>จัดซื้อน้ำดื่มสำหรับบริโภคประจำเดือน สิงหาคม 2568</t>
  </si>
  <si>
    <t>จัดซื้อน้ำมันเชื้อเพลิงสำหรับรถยนต์ราชการ ทะเบียน 7กษ 3182 กทม. และ 1นค 5221 กทม. เดือน สิงหาคม 2568</t>
  </si>
  <si>
    <t>จัดจ้างซ่อมบำรุงรักษาเครื่องปรับอากาศ จำนวน 1 รายการ และล้าง 23 เครื่อง</t>
  </si>
  <si>
    <t>หจก. เฟิร์ส ดีวเลล็อปเมนท์</t>
  </si>
  <si>
    <t>จ 1331/2568 ลว 27 สิงหาคม 2568</t>
  </si>
  <si>
    <t>จัดจ้างเปลี่ยนแบตเตอรี่รถยนต์พร้อมติดตั้งตรวจเช็ค บำรุงรักษาและเปลี่ยนถ่ายน้ำมันเครื่อง สำหรับ คันหมายเลขทะเบียน 1 นค 5221 กทม</t>
  </si>
  <si>
    <t>จ 1293/2568 ลว 20 สิงหาคม 2568</t>
  </si>
  <si>
    <t>จัดจ้างทำของที่ระลึก (เป่าแก้วตราสัญลักษณ์ ส.ป.ก) จำนวน 36 ชิ้น</t>
  </si>
  <si>
    <t>จ 1217/2568 ลว 1 สิงหาคม 2568</t>
  </si>
  <si>
    <t>จัดซื้อน้ำมันเชื้อเพลิงสำหรับรถยนต์ราชการ ตั้งแต่ 1 - 31 ส.ค. 2568</t>
  </si>
  <si>
    <t>จัดซื้อวัสดุคอมพิวเตอร์ จำนวน 18 รายการ</t>
  </si>
  <si>
    <t>1295/2568 ลงวันที่ 20 สิงหาคม 2568</t>
  </si>
  <si>
    <t>50</t>
  </si>
  <si>
    <t>จัดซื้อวัสดุสำนักงาน จำนวน 60 รายการ</t>
  </si>
  <si>
    <t>1303/2568 ลงวันที่ 22 สิงหาคม 2568</t>
  </si>
  <si>
    <t>1289/2568 ลงวันที่ 19 สิงหาคม 2568</t>
  </si>
  <si>
    <t>จัดซื้อวัสดุสำนักงาน(กระดาษถ่ายเอกสาร 80 แกรม  A4 จำนวน 30 รีม)</t>
  </si>
  <si>
    <t>ซ1257/2568 ลว. 16 ส.ค.2568</t>
  </si>
  <si>
    <t> ธนสารอิควิปเมนท์</t>
  </si>
  <si>
    <t>ซ1256/2568 ลว. 18 ส.ค.2568</t>
  </si>
  <si>
    <t>จัดซื้อวัสดุก่อสร้าง จำนวน 8 รายการ</t>
  </si>
  <si>
    <t>จัดซื้อวัสดุยานพาหนะและขนส่ง จำนวน 2 รายการ</t>
  </si>
  <si>
    <t>จัดซื้อน้ำมันเชื้อเพลิงของรถยนต์ราชการ ประจำเดือน ส.ค. 68</t>
  </si>
  <si>
    <t>จัดซื้อน้ำดื่มเพื่อการบริโภค ประจำเดือน ส.ค. 68 (สพป.)</t>
  </si>
  <si>
    <t>จัดซื้อน้ำดื่มเพื่อการบริโภค ประจำเดือน ส.ค. 68  (ศจก.)</t>
  </si>
  <si>
    <t xml:space="preserve">จ้างซ่อมอากาศยานไร้คนขับ (Drone) จำนวน 1 เครื่อง </t>
  </si>
  <si>
    <t>ห้างหุ้นส่วน โมเดอร์นคอมแคร์</t>
  </si>
  <si>
    <t>1220/2568 ลงวันที่ 4 สิงหาคม 2568</t>
  </si>
  <si>
    <t>นายอิทธิพงศ์  ปรุงศิริพงศ์</t>
  </si>
  <si>
    <t xml:space="preserve">1222/2568 ลงวันที่ 4 สิงหาคม 2568 </t>
  </si>
  <si>
    <t>1223/2568 ลงวันที่ 4 สิงหาคม 2568</t>
  </si>
  <si>
    <t>ซื้อหมึกและวัสดุสำหรับพิมพ์ จำนวน 1 งาน (หมึกและวัสดุฯ ที่จัดซื้อ 7 รายการ)</t>
  </si>
  <si>
    <t>1224/2568 ลงวันที่ 4 สิงหาคม 2568</t>
  </si>
  <si>
    <t>ซื้อวัสดุสำหรับหน่วยสนาม จังหวัดนครราชสีมา (หน่วยนายสาธิต  ปริ่มผล)</t>
  </si>
  <si>
    <t>กษ 1206.1/พ 1907 ลงวันที่ 6 สิงหาคม 2568</t>
  </si>
  <si>
    <t>ซื้อวัสดุสำหรับหน่วยสนาม จังหวัดนครราชสีมา (หน่วยนายพงศกร  พลพัฒนา)</t>
  </si>
  <si>
    <t>กษ 1206.1/พ 1909 ลงวันที่ 6 สิงหาคม 2568</t>
  </si>
  <si>
    <t>ซื้อวัสดุสำหรับหน่วยสนาม จังหวัดนครราชสีมา (หน่วยนายทักษ์ดนัย  เนียมหอม)</t>
  </si>
  <si>
    <t>กษ 1206.1/พ 1911 ลงวันที่ 6 สิงหาคม 2568</t>
  </si>
  <si>
    <t>ซื้อวัสดุสำหรับหน่วยสนาม จังหวัดนครราชสีมา (นางสาวจรรยา  เจริญฉ่ำ)</t>
  </si>
  <si>
    <t>กษ 1206.1/พ 1919 ลงวันที่ 6 สิงหาคม 2568</t>
  </si>
  <si>
    <t>ซื้อภาพถ่ายทางอากาศ จำนวน 12 ภาพ</t>
  </si>
  <si>
    <t>กษ 1206.1/พ 1921 ลงวันที่ 6 สิงหาคม 2568</t>
  </si>
  <si>
    <t>จ้างเปลี่ยนถ่ายน้ำมันเกียร์และน้ำมันเฟืองท้ายตามระยะที่กำหนดรถยนต์ราชการ หมายเลขทะเบียน 8กณ 8256 กทม.</t>
  </si>
  <si>
    <t>1236/2568 ลงวันที่ 6 สิงหาคม 2568</t>
  </si>
  <si>
    <t>จ้างเปลี่ยนถ่ายน้ำมันเบรคและน้ำมันเฟืองท้าย ตามระยะที่กำหนดรถยนต์ราชการ หมายเลขทะเบียน 2ขฌ 3031 กทม.</t>
  </si>
  <si>
    <t>บริษัทเอกสหกรุ๊ป จำกัด สาขาราชสีมา</t>
  </si>
  <si>
    <t xml:space="preserve">1237/2568 ลงวันที่ 6 สิงหาคม 2568 </t>
  </si>
  <si>
    <t>จ้างตรวจเช็คตามระยะที่กำหนดรถยนต์ราชการ หมายเลขทะเบียน 8กณ 8243 กทม.</t>
  </si>
  <si>
    <t xml:space="preserve">1238/2568 ลงวันที่ 6 สิงหาคม 2568 </t>
  </si>
  <si>
    <t>ซื้อวัสดุหน่วยสนาม จังหวัดชัยภูมิ (หน่วยนายปัญญรักษ์  บ่อทรัพย์)</t>
  </si>
  <si>
    <t>ร้านสุขสันต์ก่อสร้าง</t>
  </si>
  <si>
    <t>กษ 1206.1/พ 1939 ลงวันที่ 7 สิงหาคม 2568</t>
  </si>
  <si>
    <t>จ้างเปลี่ยนถ่ายน้ำมันเกียร์และน้ำมันเฟืองท้าย ตามระยะที่กำหนดรถยนต์ราชการ หมายเลขทะเบียน 7กษ 3184 กทม.</t>
  </si>
  <si>
    <t>1252/2568 ลงวันที่ 8 สิงหาคม 2568</t>
  </si>
  <si>
    <t>กษ 1206.1/พ1946 ลงวันที่ 8 สิงหาคม 2568</t>
  </si>
  <si>
    <t>ซื้อน้ำมันเชื้อเพลิงรถยนต์ราชการ ประจำเดือน กรกฎาคม 2568</t>
  </si>
  <si>
    <t>กษ 1206/1766 วันที่ 8 สิงหาคม 2568</t>
  </si>
  <si>
    <t>จ้างซ่อมเครื่องปรับอากาศ จำนวน 1 เครื่อง</t>
  </si>
  <si>
    <t>1258/2568 ลงวันที่ 13 สิงหาคม 2568</t>
  </si>
  <si>
    <t>จ้างเปลี่ยนแบตเตอรี่รถยนต์ราชการ หมายเลขทะเบียน 2ขฌ 3860 กทม.</t>
  </si>
  <si>
    <t>เสกสรร ไดนาโม</t>
  </si>
  <si>
    <t>1260/2568 ลงวันที่ 14 สิงหาคม 2568</t>
  </si>
  <si>
    <t>จ้างตรวจเช็คน้ำมันเครื่อง ตามระยะที่กำหนดรถยนต์ราชการ หมายเลขทะเบียน 1ขญ 3834 กทม.</t>
  </si>
  <si>
    <t>1270/2568 ลงวันที่ 15 สิงหาคม 2568</t>
  </si>
  <si>
    <t>ซื้อหมึกสำหรับเครื่องพิมพ์ RICOH SP C261Dnw จำนวน 1 กล่อง</t>
  </si>
  <si>
    <t>1277/22568 ลงวันที่ 18 สิงหาคม 2568</t>
  </si>
  <si>
    <t>ซื้อหมึกและวัสดสำหรับเครื่องพิมพ์ (Fuji Xerox) จำนวน 1 งาน (หมึกและวัสดุฯ ที่จัดซื้อ 5 รายการ)</t>
  </si>
  <si>
    <t>1278/2568 ลงวันที่ 18 สิงหาคม 2568</t>
  </si>
  <si>
    <t>ซื้อวัสดุสำหรับหน่วยสนาม จังหวัดศรีสะเกษ (หน่วยรัฐธนศิลป์  สุปันนุช)</t>
  </si>
  <si>
    <t>ห้างหุ้นส่วนจำกัด แม๊กกี้ อุทุมพรพิสัย</t>
  </si>
  <si>
    <t>กษ 1206.1/พ 1986 ลงวันที่ 19 สิงหาคม 2568</t>
  </si>
  <si>
    <t>1284/2568 ลงวันที่ 19 สิงหาคม 2568</t>
  </si>
  <si>
    <t>จ้างล้างและทำความสะอาดเครื่องปรับอากาศ จำนวน 55 เครื่อง</t>
  </si>
  <si>
    <t>1287/2568 ลงวันที่ 19 สิงหาคม 2568</t>
  </si>
  <si>
    <t xml:space="preserve">จ้างซ่อมคอมพิวเตอร์ ชนิดพกพา จำนวน 3 เครื่อง </t>
  </si>
  <si>
    <t>1294/2568 ลงวันที่ 20 สิงหาคม 2568</t>
  </si>
  <si>
    <t>ซื้อหมึกสำหรับ Printer canon จำนวน 1 งาน  (หมึกฯ ที่จัดซื้อ 8 รายการ)</t>
  </si>
  <si>
    <t>1302/2568 ลงวันที่ 25 สิงหาคม 2568</t>
  </si>
  <si>
    <t>ซื้อวัสดุสำนักงาน จำนวน 1 งาน (วัสดุที่จัดซื้อ 9 รายการ)</t>
  </si>
  <si>
    <t>1307/2568 ลงวันที่ 25 สิงหาคม 2568</t>
  </si>
  <si>
    <t>ซื้อวัสดุสำหรับเครื่องคอมพิวเตอร์ จำนวน 1 งาน (วัสดุฯที่จัดซื้อ 2 รายการ)</t>
  </si>
  <si>
    <t>1309/2568 ลงวันที่ 25 สิงหาคม 2568</t>
  </si>
  <si>
    <t>ซื้อวัสดุสำนักงาน จำนวน 1 งาน (วัสดุที่จัดซื้อ 13 รายการ)</t>
  </si>
  <si>
    <t>1313/2568 ลงวันที่ 25 สิงหาคม 2568</t>
  </si>
  <si>
    <t xml:space="preserve">จ้างซ่อมคอมพิวเตอร์ จำนวน 1 เครื่อง </t>
  </si>
  <si>
    <t>1321/2568 ลงวันที่ 26 สิงหาคม 2568</t>
  </si>
  <si>
    <t>ซื้อวัสดุสำนักงาน จำนวน 1 งาน (วัสดุที่จัดซื้อ 8 รายการ)</t>
  </si>
  <si>
    <t>1336/2568 ลงวันที่ 28 สิงหาคม 2568</t>
  </si>
  <si>
    <t>ซื้อหมึกเครื่องพิมพ์ RICOH จำนวน 4 รายการ โดยวิธีเฉพาะเจาะจง</t>
  </si>
  <si>
    <t>1337/2568 ลงวันที่ 28 สิงหาคม 2568</t>
  </si>
  <si>
    <t>ซื้อวัสดุอุปกรณ์ไฟฟ้าและวัสดุปะปา จำนวน 3 รายการ</t>
  </si>
  <si>
    <t>1341/2568  ลงวันที่ 29 สิงหาคม 2568</t>
  </si>
  <si>
    <t>ซื้อวัสดุสำนักงาน จำนวน 1 งาน (วัสดุที่จัดซื้อ 11 รายการ)</t>
  </si>
  <si>
    <t>1343/2568  ลงวันที่ 29 สิงหาคม 2568</t>
  </si>
  <si>
    <t xml:space="preserve"> - ค่าซื้อวัสดุคอมพิวเตอร์เป็นหมึกพิมพ์ จำนวน 1 รายการ</t>
  </si>
  <si>
    <t>จัดซื้อน้ำดื่มเพื่อบริโภค เดือนกรกฎาคม บรรจุถังขนาด 12 ลิตร จำนวน 32 ถัง</t>
  </si>
  <si>
    <t>ใบสั่งซื้อ 1098/2568 ลว. 4 มิถุนายน 2568</t>
  </si>
  <si>
    <t>จัดจ้างทำป้ายโครงการ จำนวน 1 รายการ เพื่อใช้ในกิจกรรมจิตอาสาบำเพ็ญประโยชน์เพื่อเฉลิมพระเกียรติ เนื่องในโอกาสวันเฉลิมพระชนมพรรษา พระบาทสมเด็จพระเจ้าอยู่หัว</t>
  </si>
  <si>
    <t>ใบสั่งจ้าง 1213/2568 ลว. 1 สิงหาคม 2568</t>
  </si>
  <si>
    <t>จัดซื้อกรอบรูปหลุยส์ ธง และพาน จำนวน 5 รายการ เพื่อใช้ในกิจกรรมจิตอาสาบำเพ็ญประโยชน์เพื่อเฉลิมพระเกียรติ เนื่องในโอกาสวันเฉลิมพระชนมพรรษา พระบาทสมเด็จพระเจ้าอยู่หัว</t>
  </si>
  <si>
    <t>ใบสั่งซื้อ 1214/2568 ลว. 1 สิงหาคม 2568</t>
  </si>
  <si>
    <t>จัดซื้อวัสดุและอุปกรณ์ จำนวน 6 รายการ เพื่อใช้ในกิจกรรมจิตอาสาบำเพ็ญประโยชน์เพื่อเฉลิมพระเกียรติ เนื่องในโอกาสวันเฉลิมพระชนมพรรษา พระบาทสมเด็จพระเจ้าอยู่หัว</t>
  </si>
  <si>
    <t>ใบสั่งซื้อ 1215/2568 ลว. 1 สิงหาคม 2568</t>
  </si>
  <si>
    <t>จัดซื้อน้ำมันเชื้อเพลง จำนวน 1 รายการ รถยนต์หมายเลขทะเบียน 1 นฆ 3240 กทม.โครงการหญ้าแฝก จังหวัดสุพรรณบุรี</t>
  </si>
  <si>
    <t>บจ. สุพรรณธนแก๊ส</t>
  </si>
  <si>
    <t>หนังสือ กษ 1211.2/2 ลว. 14 สิงหาคม 2568</t>
  </si>
  <si>
    <t>ค่าเช่าห้องประชุมจัดฝึกอบรม จำนวน 1 รายการ (เพื่อใช้ในการจัดฝึกอบรมโครงการหญ้าแฝกภาคกลาง รุ่นที่ 1/2568)</t>
  </si>
  <si>
    <t>บึงฉวากรีสอร์ท</t>
  </si>
  <si>
    <t>หนังสือ กษ 1211.2/6 ลว. 18 สิงหาคม 2568</t>
  </si>
  <si>
    <t>จ้างทำนิทรรศการ "สรร-สร้าง สีสรรพืชพรรณแห่งชีวิต" ภายใต้การจัดงาน "สีสรรพรรณไม้เทิดไท้บรมราชินีนาถ" ครั้งที่ 17</t>
  </si>
  <si>
    <t>ใบสั่งจ้าง 1209/2568 ลว. 31 กรกฎาคม 2568</t>
  </si>
  <si>
    <t>จัดซื้อน้ำมันเชื้อเพลง จำนวน 1 รายการ รถยนต์หมายเลขทะเบียน 1 นฆ 3240 กทม.โครงการหญ้าแฝก จังหวัดขอนแก่น</t>
  </si>
  <si>
    <t>บจ. ศรีอิสาณเมืองพล</t>
  </si>
  <si>
    <t>หนังสือ กษ 1211.1/40 ลว. 20 สิงหาคม 2568</t>
  </si>
  <si>
    <t>บจ.ปกฉัตร</t>
  </si>
  <si>
    <t>หนังสือ กษ 1211.1/44 ลว. 23 สิงหาคม 2568</t>
  </si>
  <si>
    <t>จัดซื้อน้ำมันเชื้อเพลง จำนวน 1 รายการ รถยนต์หมายเลขทะเบียน 1 นฆ 3240 กทม.โครงการหญ้าแฝก จังหวัดกำแพงเพชร</t>
  </si>
  <si>
    <t>บจ. ปิโตรเลียมไทยคอร์ปอเรชั่น</t>
  </si>
  <si>
    <t>หนังสือ กษ 1211.1/48 ลว. 24 สิงหาคม 2568</t>
  </si>
  <si>
    <t>บจ. ธรรมรัตน์ ปิโตรเลียม</t>
  </si>
  <si>
    <t>หนังสือ กษ 1211.1/52 ลว. 25 สิงหาคม 2568</t>
  </si>
  <si>
    <t>จัดซื้อน้ำมันเชื้อเพลง จำนวน 1 รายการ รถยนต์หมายเลขทะเบียน 1 นฆ 3240 กทม. โครงการหญ้าแฝก จังหวัดกำแพงเพชร</t>
  </si>
  <si>
    <t>หจก. ต้นธันวา (สาขา 1)</t>
  </si>
  <si>
    <t>หนังสือ กษ 1211.1/56 ลว. 27 สิงหาคม 2568</t>
  </si>
  <si>
    <t>จัดซื้อน้ำดื่มบริโภค ประจำเดือน กรกฎาคม 2568</t>
  </si>
  <si>
    <t>จ้างบริการระบบการประชุมทางไกลออนไลน์ผ่านเครือข่ายอินเทอร์เน็ต ประจำเดือนกรกฎาคม 2568 งวดที่ 10</t>
  </si>
  <si>
    <t>จ้างให้บริการสื่อสารและโทรคมนาคม ประจำเดือนกรกฎาคม 2568 งวดที่ 10</t>
  </si>
  <si>
    <t>จ้างบำรุงรักษาเว็บไซต์ของ ส.ป.ก. ประจำเดือน กรกฎาคม 2568 งวดที่ 10</t>
  </si>
  <si>
    <t>จ้างบำรุงรักษาระบบจัดที่ดินออนไลน์ ALRO Land Online ประจำเดือนกรกฎาคม งวดที่ 10</t>
  </si>
  <si>
    <t>จ้างบำรุงรักษาระบบศูนย์บริการประชาชนออนไลน์ ประจำเดือนกรกฎาคม 2568 งวดที่ 10</t>
  </si>
  <si>
    <t>จ้างบำรุงรักษาอุปกรณ์ห้องควบคุมระบบสารสนเทศ ประจำเดือนกรกฎาคม 2568 งวดที่ 8</t>
  </si>
  <si>
    <t>125</t>
  </si>
  <si>
    <t>127</t>
  </si>
  <si>
    <t>จัดจ้างทำป้ายไวนิล</t>
  </si>
  <si>
    <t>จัดซื้อวัสดุไฟฟ้าและวิทยุ จำนวน 13 รายการ</t>
  </si>
  <si>
    <t>ร้าน มอร์นิ่งไนน์</t>
  </si>
  <si>
    <t>ใบสั่งซื้อ เลขที่ 1372/2568 วันที่ 4 กันยายน 2568</t>
  </si>
  <si>
    <t>ใบสั่งซื้อ เลขที่ 1327/2568 วันที่ 27 สิงหาคม 2568</t>
  </si>
  <si>
    <t>ใบสั่งซื้อ เลขที่ 1300/2568 วันที่ 21 สิงหาคม 2568</t>
  </si>
  <si>
    <t>จัดจ้างทำป้ายไวนิล กิจกรรมและออกคูหาประชาสัมพันธ์ในงานสวัสดัโซล ไทยเฟสติวัล จำนวน 1 รายการ</t>
  </si>
  <si>
    <t>ใบสั่งจ้าง เลขที่ 1347/2568 วันที่ 29 สิงหาคม 2568</t>
  </si>
  <si>
    <t>ใบสั่งซื้อ เลขที่ 1373/2568 วันที่ 4 กันยายน 2568</t>
  </si>
  <si>
    <t>จัดซื้อวัสดุฝึกอบรม จำนวน 2 รายการ</t>
  </si>
  <si>
    <t>ใบสั่งซื้อ เลขที่ 1285/2568 วันที่ 19 สิงหาคม 2568</t>
  </si>
  <si>
    <t>จัดซื้อวัสดุยานพาหนะและขนส่ง วัสดุน้ำมันเชื้อเพลิงและหล่อลื่น จำนวน 9 รายการ</t>
  </si>
  <si>
    <t>ใบสั่งซื้อ เลขที่ 1376/2568 วันที่ 4 กันยายน 2568</t>
  </si>
  <si>
    <t>ขอจัดจ้างทำตรายาง จำนวน 29 รายการ</t>
  </si>
  <si>
    <t>ใบสั่งจ้าง เลขที่ 1290/2568 วันที่ 19 สิงหาคม 2568</t>
  </si>
  <si>
    <t>จัดซื้อวัสดุฝึกอบรม แผนกช่างเครื่องเรือนไม้และบ้านทรงไทย จำนวน 2 รายการ</t>
  </si>
  <si>
    <t>ใบสั่งจ้าง เลขที่ 1399/2568 วันที่ 9 กันยายน 2568</t>
  </si>
  <si>
    <t>จัดซื้อวัสดุฝึกอบรม แผนกบาติก จำนวน 1 รายการ</t>
  </si>
  <si>
    <t>ใบสั่งซื้อ เลขที่ 1400/2568 วันที่ 9 กันยายน 2568</t>
  </si>
  <si>
    <t>จัดซื้อวัสดุน้ำมันเชื้อเพลิงและหล่อลื่น ประจำเดือนสิงหาคม 2568</t>
  </si>
  <si>
    <t>ใบสั่งซื้อ เลขที่ 1211/2568 วันที่ 25 กรกฎาคม 2568</t>
  </si>
  <si>
    <t>จัดซื้อน้ำดื่มเพื่อบริโภค ประจำเดือน สิงหาคม 2568 จำนวน 90 ถัง</t>
  </si>
  <si>
    <t>ใบสั่งซื้อ เลขที่ 1210/2568 วันที่ 25 กรกฎาคม 2568</t>
  </si>
  <si>
    <t>รายการทั้งหมด 142 รายการ</t>
  </si>
  <si>
    <t>วิธีเฉพาะเจาะจง 137 รายการ</t>
  </si>
  <si>
    <t>e-bidding จำนวน 5 รายการ</t>
  </si>
  <si>
    <t>แบบสรุปผลการดำเนินการจัดซื้อจัดจ้างในรอบเดือน กันยายน 2568</t>
  </si>
  <si>
    <t>จ้างล้างทำความสะอาดเครื่องปรับอากาศ จำนวน 18 เครื่อง ประจำห้องเลขาธิการสำนักงานการปฏิรูปที่ดินเพื่อเกษตรกรรม รองเลขาธิการสำนักงานการปฏิรูปที่ดินเพื่อเกษตรกรรม และฝ่ายบริหารทั่วไป</t>
  </si>
  <si>
    <t>ตามใบสั่งจ้างเลขที่ 1533/2568 ลว. 24 ก.ย. 2568</t>
  </si>
  <si>
    <t>จ้างซ่อมและล้างทำความสะอาดเครื่องปรับอากาศ จำนวน 3 เครื่อง ประจำห้องประชุมพินิต สุวรรณะชฎ ห้องกลุ่มยานพาหนะ สถานที่ และสื่อสาร และห้องแม่บ้าน</t>
  </si>
  <si>
    <t>ตามใบสั่งจ้างเลขที่ 1475/2568 ลว. 17 ก.ย. 2568</t>
  </si>
  <si>
    <t>จ้างซ่อมแซมเครื่องปรับอากาศ จำนวน 1 เครื่อง ประจำกลุ่มตรวจและประสานราชการ</t>
  </si>
  <si>
    <t>ตามใบสั่งจ้างเลขที่ 1484/2568 ลว. 17 ก.ย. 2568</t>
  </si>
  <si>
    <t>จ้างซ่อมแซมประตูห้องน้ำ จำนวน 1 บาน บริเวณโรงอาหาร</t>
  </si>
  <si>
    <t>มอร์นิ่ง ไนน์</t>
  </si>
  <si>
    <t>ตามใบสั่งจ้างเลขที่ 1483/2568 ลว. 17 ก.ย. 2568</t>
  </si>
  <si>
    <t>จ้างซ่อมเครื่องปรับอากาศ จำนวน 1 เครื่อง ประจำห้องกลุ่มประชาสัมพันธ์และเผยแพร่</t>
  </si>
  <si>
    <t>ตามใบสั่งจ้างเลขที่ 1354/2568 ลว. 2 ก.ย. 2568</t>
  </si>
  <si>
    <t>จ้างล้างทำความสะอาดเครื่องปรับอากาศ จำนวน 31 เครื่อง ประจำห้องกลุ่มยานพาหนะ สถานที่ และสื่อสาร และห้องประชุมต่าง ๆ</t>
  </si>
  <si>
    <t>ตามใบสั่งจ้างเลขที่ 1342/2568 ลว. 29 ส.ค. 2568</t>
  </si>
  <si>
    <t xml:space="preserve">จ้างล้างทำความสะอาดเครื่องปรับอากาศ จำนวน 11 เครื่อง ประจำกลุ่มตรวจและประสานราชการ </t>
  </si>
  <si>
    <t>ตามใบสั่งจ้างเลขที่ 1474/2568 ลว. 17 ก.ย. 2568</t>
  </si>
  <si>
    <t>จ้างซ่อมครุภัณฑ์คอมพิวเตอร์ ประจำกลุ่มบริหารงานพัสดุ</t>
  </si>
  <si>
    <t>ตามใบสั่งจ้างเลขที่ 1276/2568 ลว. 18 ส.ค. 2568</t>
  </si>
  <si>
    <t>จ้างซ่อมเปลี่ยนหลังคาอาคารสำนักงานการปฏิรูปที่ดินเพื่อเกษตรกรรม ถนนราชดำเนินนอก ประจำห้องสำนักกฎหมาย สำนักบริหารกลาง และสำนักวิชาการและแผนงาน</t>
  </si>
  <si>
    <t>ตามใบสั่งจ้างเลขที่ 1360/2568 ลว. 3 ก.ย. 2568</t>
  </si>
  <si>
    <t>จ้างซ่อมครุภัณฑ์รถยก FORKLIFT จำนวน 1 คัน ประจำศูนย์เครื่องจักรกล</t>
  </si>
  <si>
    <t>ห้างหุ้นส่วนจำกัด เอ.พี.เอส.อาร์.</t>
  </si>
  <si>
    <t>ตามใบสั่งจ้างเลขที่ 1449/2568 ลว. 15 ก.ย. 2568</t>
  </si>
  <si>
    <t>จ้างซ่อมฝ้าหลังคาทางเดินหน้าห้องแม่บ้าน</t>
  </si>
  <si>
    <t>ตามใบสั่งจ้างเลขที่ 1587/2568 ลว. 30 ก.ย. 2568</t>
  </si>
  <si>
    <t>จ้างซ่อมเครื่องปรับอากาศ จำนวน 2 เครื่อง ประจำกลุ่มบัญชี</t>
  </si>
  <si>
    <t>ตามใบสั่งจ้างเลขที่ 1584/2568 ลว. 30 ก.ย. 2568</t>
  </si>
  <si>
    <t>จ้างพิมพ์สมุดประวัติรถยนต์และเครื่องจักร</t>
  </si>
  <si>
    <t>ตามใบสั่งจ้างเลขที่ 1407/2568 ลว. 10 ก.ย. 2568</t>
  </si>
  <si>
    <t>จ้างผลิตและเผยแพร่บทความผลการดำเนินงานของ ส.ป.ก. ปี พ.ศ. 2568</t>
  </si>
  <si>
    <t>ตามใบสั่งจ้างเลขที่ 1534/2568 ลว. 24 ก.ย. 2568</t>
  </si>
  <si>
    <t>จ้างซ่อมแซมบำรุงรักษากล้องวงจรปิด จำนวน 16 ตัว ของสำนักงานการปฏิรูปที่ดินเพื่อเกษตรกรรม ถนนราชดำเนินนอก</t>
  </si>
  <si>
    <t>บริษัท ดี-วัน เทคโนโลยี จำกัด</t>
  </si>
  <si>
    <t>ตามใบสั่งจ้างเลขที่ 1586/2568 ลว. 30 ก.ย. 2568</t>
  </si>
  <si>
    <t>จ้างผลิตและเผยแพร่สื่อประชาสัมพันธ์/บทความรณรงค์ลดการเผาในพื้นที่เขตปฏิรูปที่ดิน</t>
  </si>
  <si>
    <t>บริษัท ท็อปนิวส์ ดิจิตัล มีเดีย จำกัด</t>
  </si>
  <si>
    <t>ตามสัญญาเลขที่ จ 29/2568 ลว. 7 พ.ค. 2568</t>
  </si>
  <si>
    <t>จ้างผลิตและเผยแพร่สื่อประชาสัมพันธ์สร้างการตระหนักรู้เชิงบวก ตามภารกิจด้านการจัดที่ดินของ ส.ป.ก. ปี พ.ศ. 2568</t>
  </si>
  <si>
    <t>ตามสัญญาเลขที่ จ 33/2568 ลว. 18 ส.ค. 23568</t>
  </si>
  <si>
    <t xml:space="preserve">จ้างผลิตและเผยแพร่สื่อประชาสัมพันธ์การเพิ่มประสิทธิภาพการผลิตสินค้าเกษตรในเขตปฏิรูปที่ดิน </t>
  </si>
  <si>
    <t>บริษัท สยามเศรษฐกิจ จำกัด</t>
  </si>
  <si>
    <t>ตามใบสั่งจ้างเลขที่ 1340/2568 ลว. 29 ส.ค. 2568</t>
  </si>
  <si>
    <t>จ้างผลิตและเผยแพร่สกู๊ปข่าวเพื่อสร้างความตระหนักรู้ในภารกิจและบทบาทของ ส.ป.ก.</t>
  </si>
  <si>
    <t>บริษัท เอ็ม ทูเดย์ มีเดีย จำกัด</t>
  </si>
  <si>
    <t>ตามสัญญาเลขที่ จ 32/2568 ลว. 29 ก.ค. 2568</t>
  </si>
  <si>
    <t>จ้างผลิตและเผยแพร่สื่อประชาสัมพันธ์โครงการพัฒนาเกษตรกรปราดเปรื่อง (Smart Farmer) กิจกรรมพัฒนาเกษตรกรปราดเปรื่องในเขตปฏิรูปที่ดิน (Smart Farmer)</t>
  </si>
  <si>
    <t>บริษัท วี เวลตี้ ริช จำกัด</t>
  </si>
  <si>
    <t>ตามสัญญาเลขที่ จ 37/2568 ลว. 25 ก.ย. 2568</t>
  </si>
  <si>
    <t>จ้างซ่อมแซมห้องน้ำและอุปกรณ์ที่ชำรุด สำนักจัดการปฏิรูปที่ดิน (สจก.) ชั้น 2 ห้อง 123</t>
  </si>
  <si>
    <t>ตามใบสั่งจ้างเลขที่ 1372569 ลว. 12 พ.ย. 2568</t>
  </si>
  <si>
    <t xml:space="preserve">จ้างผลิตและเผยแพร่สื่อประชาสัมพันธ์โครงการส่งเสริมการดำเนินงานอันเนื่องมาจากพระราชดำริ กิจกรรมพัฒนาและส่งเสริมศิลปหัตถกรรม </t>
  </si>
  <si>
    <t>บริษัท อัพ ลิงค์ จำกัด</t>
  </si>
  <si>
    <t>ตามสัญญาเลขที่ จ 38/2568 ลว. 26 ก.ย. 2568</t>
  </si>
  <si>
    <t>ซื้อผ้าม่านและชุดรางผ้าม่าน ห้องรองเลขาธิการ ส.ป.ก. (นายสุรชัย ยุทธชนะ)</t>
  </si>
  <si>
    <t>บริษัท เด มัสคิเทียร์ส จำกัด</t>
  </si>
  <si>
    <t>ตามใบสั่งซื้อเลขที่ 1582/2568 ลว. 30 ก.ย. 2568</t>
  </si>
  <si>
    <t>ซื้อน้ำยาเหลวระเหยภายในถังดับเพลิง จำนวน 100 ถัง</t>
  </si>
  <si>
    <t>ไทยไฟร์ การดับเพลิง</t>
  </si>
  <si>
    <t>ตามสัญญาเลขที่ ซ 17/2568 ลว. 29 ก.ย. 2568</t>
  </si>
  <si>
    <t>ซื้อครุภัณฑ์โฆษณาและเผยแพร่ จำนวน 1 รายการ ประจำกลุ่มงบประมาณ</t>
  </si>
  <si>
    <t>ตามใบสั่งซื้อเลขที่ 1583/2568 ลว. 30 ก.ย. 2568</t>
  </si>
  <si>
    <t>ซื้อวัสดุคอมพิวเตอร์ จำนวน 4 รายการ ประจำกลุ่มตรวจสอบภายใน</t>
  </si>
  <si>
    <t>ตามใบสั่งซื้อเลขที่ 1503/2568 ลว. 19 ก.ย. 2568</t>
  </si>
  <si>
    <t>ตามใบสั่งซื้อเลขที่ 1406/2568 ลว. 10 ก.ย. 2568</t>
  </si>
  <si>
    <t>ตามใบสั่งซื้อเลขที่ 1416/2568 ลว. 11 ก.ย. 2568</t>
  </si>
  <si>
    <t>ซื้อวัสดุคอมพิวเตอร์ จำนวน 5 รายการ ประจำฝ่ายบริหารทั่วไป</t>
  </si>
  <si>
    <t>ตามใบสั่งซื้อเลขที่ 1414/2568 ลว. 11 ก.ย. 2568</t>
  </si>
  <si>
    <t>ตามใบสั่งซื้อเลขที่ 1404/2568 ลว. 10 ก.ย. 2568</t>
  </si>
  <si>
    <t>ซื้อวัสดุคอมพิวเตอร์ จำนวน 3 รายการ ประจำกลุ่มพัฒนาระบบบริหาร</t>
  </si>
  <si>
    <t>ตามใบสั่งซื้อเลขที่ 1429/2568 ลว. 12 ก.ย. 2568</t>
  </si>
  <si>
    <t>ซื้อครุภัณฑ์สำนักงาน จำนวน 1 รายการ ประจำกลุ่มศิลป์และนิทรรศการ</t>
  </si>
  <si>
    <t>ตามใบสั่งซื้อเลขที่ 1494/2568 ลว. 18 ก.ย. 2568</t>
  </si>
  <si>
    <t>ตามใบสั่งซื้อเลขที่ 1504/2568 ลว. 19 ก.ย. 2568</t>
  </si>
  <si>
    <t>ซื้อวัสดุคอมพิวเตอร์ จำนวน 1 รายการ ประจำกลุ่มงบประมาณ</t>
  </si>
  <si>
    <t>ตามใบสั่งซื้อเลขที่ 1563/2568 ลว. 26 ก.ย. 2568</t>
  </si>
  <si>
    <t>ซื้อวัสดุคอมพิวเตอร์ และวัสดุสำนักงาน จำนวน 2 รายการ ประจำกลุ่มการเงิน</t>
  </si>
  <si>
    <t>ตามใบสั่งซื้อเลขที่ 1553/2568 ลว. 25 ก.ย. 2568</t>
  </si>
  <si>
    <t>ตามใบสั่งซื้อเลขที่ 1565/2568 ลว. 26 ก.ย. 2568</t>
  </si>
  <si>
    <t>ซื้อวัสดุคอมพิวเตอร์ จำนวน 4 รายการ ประจำฝ่ายบริหารทั่วไป กลุ่มการเงิน และกลุ่มตรวจและประสานราชการ</t>
  </si>
  <si>
    <t>ตามใบสั่งซื้อเลขที่ 1558/2568 ลว. 26 ก.ย. 2568</t>
  </si>
  <si>
    <t>ซื้อวัสดุสำนักงาน จำนวน 4 รายการ ประจำกลุ่มพัฒนาระบบบริหาร</t>
  </si>
  <si>
    <t>ตามใบสั่งซื้อเลขที่ 1428/2568 ลว. 12 ก.ย. 2568</t>
  </si>
  <si>
    <t>ตามใบสั่งซื้อเลขที่ 1392/2568 ลว. 9 ก.ย. 2568</t>
  </si>
  <si>
    <t>ตามใบสั่งจ้างเลขที่ 1436/2568 ลว. 12 ก.ย. 2568</t>
  </si>
  <si>
    <t>ตามใบสั่งจ้างเลขที่ 1422/2568 ลว. 11 ก.ย. 2568</t>
  </si>
  <si>
    <t>ตามใบสั่งซื้อเลขที่ 1557/2568 ลว. 26 ก.ย. 2568</t>
  </si>
  <si>
    <t>ตามใบสั่งซื้อเลขที่ 1542/2568 ลว. 25 ก.ย. 2568</t>
  </si>
  <si>
    <t>จ้างทำตรายาง จำนวน 6 อัน ประจำกลุ่มบัญชี</t>
  </si>
  <si>
    <t>ตามใบสั่งจ้างเลขที่ 1585/2568 ลว. 30 ก.ย. 2568</t>
  </si>
  <si>
    <t>จ้างซ่อมแซมและล้างทำความสะอาดเครื่องปรับอากาศ จำนวน 8 เครื่อง ประจำกลุ่มการเงิน ห้องผู้อำนวยการสำนักบริหารกลาง และฝ่ายบริหารทั่วไป (ห้อง 109)</t>
  </si>
  <si>
    <t>ตามใบสั่งจ้างเลขที่ 1527/2568 ลว. 24 ก.ย. 2568</t>
  </si>
  <si>
    <t>ซื้อวัสดุสำนักงาน จำนวน 21 รายการ ประจำกลุ่มตรวจสอบภายใน</t>
  </si>
  <si>
    <t>ตามใบสั่งซื้อเลขที่ 1314/2568 ลว. 26 ส.ค. 2568</t>
  </si>
  <si>
    <t>ซื้อน้ำดื่มสำหรับบริโภค ประจำเดือนกันยายน 2568</t>
  </si>
  <si>
    <t>ซื้อน้ำดื่มสำหรับบริโภค ประจำเดือนสิงหาคม 2568</t>
  </si>
  <si>
    <t>ซื้อน้ำดื่มสำหรับบริโภค ประจำเดือนสิงหาคม 2568 (กตน.)</t>
  </si>
  <si>
    <t>ซื้อน้ำดื่มสำหรับบริโภค ประจำเดือนกันยายน 2568 (กตน.)</t>
  </si>
  <si>
    <t>ซื้อหนังสือพิมพ์รายวัน รายสัปดาห์ นิตยสาร และวารสาร ประจำปีงบประมาณ 2568 ประจำเดือนสิงหาม 2568</t>
  </si>
  <si>
    <t>ซื้อหนังสือพิมพ์รายวัน รายสัปดาห์ นิตยสาร และวารสาร ประจำปีงบประมาณ 2568 ประจำเดือนกันยายน 2568</t>
  </si>
  <si>
    <t xml:space="preserve">จ้างผลิตและเผยแพร่วารสารข่าวปฏิรูปที่ดินรายเดือน พร้อมจัดส่ง ปีงบประมาณ พ.ศ. 2568 ประจำเดือนสิงหาคม 2568 (งวดที่ 11) </t>
  </si>
  <si>
    <t xml:space="preserve">จ้างผลิตและเผยแพร่วารสารข่าวปฏิรูปที่ดินรายเดือน พร้อมจัดส่ง ปีงบประมาณ พ.ศ. 2568 ประจำเดือนสิงหาคม 2568 (งวดที่ 12) </t>
  </si>
  <si>
    <t xml:space="preserve">จ้างเหมาบริการบำรุงรักษาระบบตอบ-รับ อัตโนมัติ Call Center (1764) ประจำปีงบประมาณ พ.ศ. 2568  ประจำเดือนสิงหาคม 2568 (งวดที่ 11) </t>
  </si>
  <si>
    <t xml:space="preserve">จ้างเหมาบริการบำรุงรักษาระบบตอบ-รับ อัตโนมัติ Call Center (1764) ประจำปีงบประมาณ พ.ศ. 2568  ประจำเดือนกันยายน 2568 (งวดที่ 12) </t>
  </si>
  <si>
    <t>จ้างผลิตและเผยแพร่โครงการประชาสัมพันธ์เพื่อเสริมสร้างภาพลักษณ์ของสำนักงานการปฏิรูปที่ดินเพื่อเกษตรกรรม ปีงบประมาณ พ.ศ. 2568 งวดที่ 2</t>
  </si>
  <si>
    <t>ตามสััญญาเลขที่ จ 22/2568 ลว. 14 ก.พ. 2568</t>
  </si>
  <si>
    <t>ซื้อโครงการจัดหาครุภัณฑ์คอมพิวเตอร์ เพื่อปรับปรุงหนังสืออนุญาตให้เข้าทำประโยชน์ในเขตปฏิรูปที่ดิน ส.ป.ก. ๔-๐๑ เป็นโฉนดเพื่อการเกษตร จำนวน ๕ รายการ</t>
  </si>
  <si>
    <t>บริษัท โมเดิร์นเซฟ อินเตอร์เทรด จำกัด</t>
  </si>
  <si>
    <t>ตามสัญญาเลขที่ ซ 15/2568 ลว. 20 ส.ค. 2568</t>
  </si>
  <si>
    <t>กฎกระทรวง กำหนดพัสดุและวิธีการจัดซื้อจัดจ้างพัสดุที่รัฐต้องการส่งเสริมหรือสนับสนุน พ.ศ. ๒๕๖๓ หมวด ๖ ข้อ ๒๓ (๓) และข้อ ๒๔ (๓)</t>
  </si>
  <si>
    <t>จ้างก่อสร้างปรับปรุงซ่อมแซมห้องประชุมชั้น 4 อาคารพระมิ่งขวัญ สำนักงานการปฏิรูปที่ดินเพื่อเกษตรกรรม (ศูนย์ส่งเสริมและพัฒนาอาชีพเสริมนอกภาคการเกษตร) ตำบลช้างใหญ่ อำเภอบางไทร จังหวัดพระนครศรีอยุธยา งวดที่ 1</t>
  </si>
  <si>
    <t>บริษัท ทัชเทค โซลูชั่น จำกัด</t>
  </si>
  <si>
    <t>ตามสัญญาเลขที่ จ 36/2568 ลว. 8 ธ.ค. 2568</t>
  </si>
  <si>
    <t>จ้างก่อสร้างปรับปรุงซ่อมแซมห้องประชุมชั้น 4 อาคารพระมิ่งขวัญ สำนักงานการปฏิรูปที่ดินเพื่อเกษตรกรรม (ศูนย์ส่งเสริมและพัฒนาอาชีพเสริมนอกภาคการเกษตร) ตำบลช้างใหญ่ อำเภอบางไทร จังหวัดพระนครศรีอยุธยา งวดที่ 2 - 3</t>
  </si>
  <si>
    <t>จ้างดูแลโปรแกรม การควบคุมการใช้จ่ายเงิน ส.ป.ก. ประจำปีงบประมาณ พ.ศ. 2568 ประจำเดือนสิงหาคม 2568 งวดที่ 11</t>
  </si>
  <si>
    <t>จ้างดูแลโปรแกรม การควบคุมการใช้จ่ายเงิน ส.ป.ก. ประจำปีงบประมาณ พ.ศ. 2568 ประจำเดือนกันยายน 2568 งวดที่ 12</t>
  </si>
  <si>
    <t>จ้างบำรุงรักษาระบบข้อมูลสินทรัพย์ของสำนักงานการปฏิรูปที่ดินเพื่อเกษตรกรรม ปีงบประมาณ พ.ศ. 2568 งวดที่ 4</t>
  </si>
  <si>
    <t>จ้างทำข่าวตัดหนังสือพิมพ์ (Clipping News) ผ่านระบบอินเตอร์เน็ต (Internet) ปีงบประมาณ 2568 ประจำเดือนสิงหาคม 2568 งวดที่ 11</t>
  </si>
  <si>
    <t>จ้างทำข่าวตัดหนังสือพิมพ์ (Clipping News) ผ่านระบบอินเตอร์เน็ต (Internet) ปีงบประมาณ 2568 ประจำเดือนกันยายน 2568 งวดที่ 12</t>
  </si>
  <si>
    <t>เช่าเครื่องถ่ายเอกสาร จำนวน 22 เครื่อง ประจำปีงบประมาณ พ.ศ. 2568 ประจำเดือนสิงหาคม 2568 งวดที่ 11</t>
  </si>
  <si>
    <t>เช่าเครื่องถ่ายเอกสาร จำนวน 22 เครื่อง ประจำปีงบประมาณ พ.ศ. 2568 ประจำเดือนกันยายน 2568 งวดที่ 12</t>
  </si>
  <si>
    <t>ซื้อวัสดุคอมพิวเตอร์ จำนวน 3 รายการ ประจำกลุ่มงบประมาณ</t>
  </si>
  <si>
    <t>ตามใบสั่งซื้อเลขที่ 1543/2568 ลว. 25 ก.ย. 2568</t>
  </si>
  <si>
    <t>ซื้อเครื่องปรับอากาศ แบบแยกส่วน แบบตั้งพื้น หรือแบบแขวน ขนาด 36,100 บีทียู จำนวน 1 เครื่อง ประจำห้องปฏิบัติงานเลขาธิการสำนักงานการปฏิรูปที่ดินเพื่อเกษตรกรรม</t>
  </si>
  <si>
    <t>ตามใบสั่งซื้อเลขที่ 1575/2568 ลว. 29 ก.ย. 2568</t>
  </si>
  <si>
    <t>จ้างเหมาดูแลและบำรุงรักษาภูมิทัศน์อาคาร ส.ป.ก. ถนนราชดำเนินนอก ในปีงบประมาณ 2568 ประจำเดือนสิงหาคม 2568 งวดที่ 11</t>
  </si>
  <si>
    <t>จ้างเหมาดูแลและบำรุงรักษาภูมิทัศน์อาคาร ส.ป.ก. ถนนราชดำเนินนอก ในปีงบประมาณ 2568 ประจำเดือนกันยายน 2568 งวดที่ 12</t>
  </si>
  <si>
    <t>จ้างให้บริการรักษาความปลอดภัย ส.ป.ก. ถนนราชดำเนินนอก ส.ป.ก. ถนนประดิพัทธ์ และศูนย์เครื่องจักรกล จังหวัดปทุมธานี ประจำปีงบประมาณ พ.ศ. 2568 ประจำเดือนสิงหาคม 2568 งวดที่ 11</t>
  </si>
  <si>
    <t>จ้างให้บริการรักษาความปลอดภัย ส.ป.ก. ถนนราชดำเนินนอก ส.ป.ก. ถนนประดิพัทธ์ และศูนย์เครื่องจักรกล จังหวัดปทุมธานี ประจำปีงบประมาณ พ.ศ. 2568 ประจำเดือนกันยายน 2568 งวดที่ 12</t>
  </si>
  <si>
    <t>ซื้อน้ำดื่มสำหรับบริโภค ประจำปีงบประมาณ พ.ศ. 2568 (กพร.)</t>
  </si>
  <si>
    <t>ตามใบสั่งซื้อเลขที่ 72/2568 ลว. 4 พ.ย. 2567</t>
  </si>
  <si>
    <t>จ้างเหมาทำความสะอาดอาคารและสถานที่ ส.ป.ก. ถนนราชดำเนินนอก ส.ป.ก. ถนนประดิพัทธ์ และศูนย์เครื่องจักรกล จังหวัดปทุมธานี ประจำปีงบประมาณ พ.ศ. 2568 ประจำเดือนสิงหาคม 2568 งวดที่ 11</t>
  </si>
  <si>
    <t>จ้างเหมาทำความสะอาดอาคารและสถานที่ ส.ป.ก. ถนนราชดำเนินนอก ส.ป.ก. ถนนประดิพัทธ์ และศูนย์เครื่องจักรกล จังหวัดปทุมธานี ประจำปีงบประมาณ พ.ศ. 2568 ประจำเดือนกันยายน 2568 งวดที่ 12</t>
  </si>
  <si>
    <t>จัดซื้อน้ำมันเชื้อเพลิงสำหรับรถยนต์ราชการ ทะเบียน 7กษ 3182 กทม. และ 1นค 5221 กทม.เดือน กันายน 2568</t>
  </si>
  <si>
    <t>จัดซื้อวัสดุคอมพิวเตอร์และวัสดุสำนักงาน จำนวน 17 รายการ</t>
  </si>
  <si>
    <t>ซ 1539/2568 ลว 24 ก.ย.2568</t>
  </si>
  <si>
    <t>จัดซื้อวัสดุคอมพิวเตอร์และวัสดุสำนักงาน จำนวน 15 รายการ</t>
  </si>
  <si>
    <t>ซ 1579/2568 ลว 29 ก.ย.2568</t>
  </si>
  <si>
    <t>บ.ทอปปังเอจ (ประเทศไทย) จำกัด</t>
  </si>
  <si>
    <t>ซ 1532/2568 ลว 24 กันยายน 2568</t>
  </si>
  <si>
    <t>ซ 1522/2568 ลว 23 กันยายน 2568</t>
  </si>
  <si>
    <t>ซ 1420/2568 ลว 11 กันยายน 2568</t>
  </si>
  <si>
    <t>ซ 1421/2568 ลว 11 กันยาน 2568</t>
  </si>
  <si>
    <t>จัดจ้างทำตรายาง จำนวน 23 ดวง</t>
  </si>
  <si>
    <t>จ 1419/2568 ลว 11 กันยาน 2568</t>
  </si>
  <si>
    <t>รัตภัณฑ์</t>
  </si>
  <si>
    <t>บริษัท ดำเนินพวา จำกัด</t>
  </si>
  <si>
    <t>ร้านรัตนพัชร</t>
  </si>
  <si>
    <t>จัดซื้อวัสดุสำนักงานบ้านงานครัว จำนวน 13 รายการ</t>
  </si>
  <si>
    <t>1375/2568 ลงวันที่ 4 กันยายน 2568</t>
  </si>
  <si>
    <t>119</t>
  </si>
  <si>
    <t>จัดซื้อน้ำมันเชื้อเพลิงสำหรับรถยนต์ราชการ ตั้งแต่ 1 - 31 ก.ย. 2568</t>
  </si>
  <si>
    <t>1561/2568 ลงวันที่ 26 กันยายน 2568</t>
  </si>
  <si>
    <t>1388/2568 ลงวันที่ 8 กันยายน 2568</t>
  </si>
  <si>
    <t>จัดซื้อครุภัณฑ์ไฟฟ้าและวิทยุ เครื่องอัดเสียง จำนวน 1 เครื่อง</t>
  </si>
  <si>
    <t>1559/2568 ลงวันที่ 26 กันยายน 2568</t>
  </si>
  <si>
    <t>123</t>
  </si>
  <si>
    <t>จัดซื้อครุภัณฑ์สำนักงาน เครื่องเย็บกระดาษ จำนวน 1 เครื่อง</t>
  </si>
  <si>
    <t>1555/2568 ลงวันที่ 25 กันยายน 2568</t>
  </si>
  <si>
    <t>จัดซื้อวัสดุคอมพิวเตอร์ จำนวน 24 รายการ</t>
  </si>
  <si>
    <t>1560/2568 ลงวันที่ 26 กันยายน 2568</t>
  </si>
  <si>
    <t>จัดซื้อครุภัณ์สำนักงาน เก้าอี้สำนักงาน จำนวน 12 ตัว</t>
  </si>
  <si>
    <t>บริษัท พีแอนด์พี โฮท์สปีด โซลูชั่น จำกัด</t>
  </si>
  <si>
    <t>1524/2568 ลงวันที่ 23 กันยายน 2568</t>
  </si>
  <si>
    <t>จัดจ้างติดตั้งผ้าม่านพร้อมรื้อถอน สำนักวิชาการและแผนงาน จำนวน 3 ชุด</t>
  </si>
  <si>
    <t>1374/2568 ลงวันที่ 4 กันยายน 2568</t>
  </si>
  <si>
    <t>จัดจ้างทำตรายาง จำนวน 26 รายการ (29ดวง)</t>
  </si>
  <si>
    <t>1445/2568 ลงวันที่ 15 กันยายน 2568</t>
  </si>
  <si>
    <t>1562/2568 ลงวันที่ 26 กันยายน 2568</t>
  </si>
  <si>
    <t>129</t>
  </si>
  <si>
    <t>จัดจ้างพิมพ์หนังสือพร้อมออกแบบอาร์ตเวิร์ค เรื่อง แนวทางการจัดที่ดินทำกิน</t>
  </si>
  <si>
    <t>1554/2568 ลงวันที่ 30 กันยายน 2568</t>
  </si>
  <si>
    <t>จัดจ้างพิมพ์หนังสือพร้อมออกแบบอาร์ตเวิร์ค พร้อมจัดทำคิวอาร์โค้ดตรงหลังปกหนังสือฯ</t>
  </si>
  <si>
    <t>1384/2568 ลงวันที่ 5 กันยายน 2568</t>
  </si>
  <si>
    <t>131</t>
  </si>
  <si>
    <t>ซ1438/2568 ลว. 15 ก.ย. 2568</t>
  </si>
  <si>
    <t>จัดซื้อโปรแกรมการประมวลผลภาพถ่ายทางอากาศ จำนวน 1 ชุด</t>
  </si>
  <si>
    <t>บ. นีโอจีโอ จำกัด</t>
  </si>
  <si>
    <t>ร้าน ธนสารอิควิปเมนท์</t>
  </si>
  <si>
    <t>จัดซื้อน้ำมันเชื้อเพลิงของรถยนต์ราชการ ประจำเดือน ก.ย. 68</t>
  </si>
  <si>
    <t>จัดซื้อน้ำดื่มเพื่อการบริโภค ประจำเดือน ก.ย. 68 (สพป.)</t>
  </si>
  <si>
    <t>จัดซื้อน้ำดื่มเพื่อการบริโภค ประจำเดือน ก.ย. 68  (ศจก.)</t>
  </si>
  <si>
    <t>จ้างเปลี่ยนถ่ายน้ำมันเกียร์และซ่อมเปลี่ยนอะไหล่รถยนต์ราชการ หมายเลขทะเบียน 2ขฌ 3031 กทม. โดยวิธีเฉพาะเจาะจง</t>
  </si>
  <si>
    <t>1.บริษัท พี เค เอส ออโตโมบิลส์ จำกัด สาขาที่ 00001</t>
  </si>
  <si>
    <t>บริษัท พี เค เอส ออโตโมบิลส์ จำกัด สาขาที่ 00001</t>
  </si>
  <si>
    <t>1349/2568 ลงวันที่ 1 กันยายน 2568</t>
  </si>
  <si>
    <t>จ้างเปลี่ยนถ่ายน้ำมันเกียร์,น้ำมันเฟืองท้ายรถยนต์ และซ่อมเปลี่ยนอะไหล่รถยนต์ราชการ หมายเลขทะเบียน 2ขฌ 3028 กทม. โดยวิธีเฉพาะเจาะจง</t>
  </si>
  <si>
    <t>1350/2568 ลงวันที่ 1 กันยายน 2568</t>
  </si>
  <si>
    <t>จ้างซ่อมเปลี่ยนอะไหล่รถยนต์ราชการ หมายเลขทะเบียน 8กษ 3184 กทม. โดยวิธีเฉพาะเจาะจง</t>
  </si>
  <si>
    <t>1361/2568 ลงวันที่ 3 กันยายน 2568</t>
  </si>
  <si>
    <t>จ้างเปลี่ยนถ่ายน้ำมันเกียร์,น้ำมันเฟืองท้ายรถยนต์ และซ่อมเปลี่ยนอะไหล่รถยนต์ราชการ หมายเลขทะเบียน 8กณ 8243 กทม. โดยวิธีเฉพาะเจาะจง</t>
  </si>
  <si>
    <t>1362/2568 ลงวันที่ 3 กันยายน 2568</t>
  </si>
  <si>
    <t>ซื้อกล่องจัดเก็บข้อมูล จำนวน 2 รายการ โดยวิธีเฉพาะเจาะจง</t>
  </si>
  <si>
    <t>ห้างหุ้นส่วนจำกัด โมเดอร์น   คอมแคร์</t>
  </si>
  <si>
    <t>1379/2568 ลงวันที่ 5 กันยายน 2568</t>
  </si>
  <si>
    <t>จ้างทำวัสดุสำหรับปฏิบัติงานการปฏิบัติงานสำรวจวางโครงหมุดหลักฐานแผนที่และปักหลักเขตที่ดิน พื้นที่ปฏิรูปจังหวัดศรีสะเกษ จำนวน 1 งาน</t>
  </si>
  <si>
    <t>1380/2568 ลงวันที่ 5 กันยายน 2568</t>
  </si>
  <si>
    <t>ซื้อภาพถ่ายทางอากาศ จำนวน 1 ภาพ</t>
  </si>
  <si>
    <t>กษ 1206.1/พ 2210 ลงวันที่ 8 กันยายน 2568</t>
  </si>
  <si>
    <t>ซื้อน้ำมันเชื้อเพลิงรถยนต์ราชการ ประจำเดือน สิงหาคม 2568</t>
  </si>
  <si>
    <t>กษ 1206/2099 วันที่ 10 กันยายน 2568</t>
  </si>
  <si>
    <t>จ้างเหมาบริการซ่อมแซ่มหลังคาและฝ้าเพดาน จำนวน 1 งาน</t>
  </si>
  <si>
    <t>ห้างหุ่นส่วนจำกัด 2 ที พี คอนสตรัคชั่น (สำนักงานใหญ่)</t>
  </si>
  <si>
    <t>1418/2568 ลงวันที่ 11 กันยายน 2568</t>
  </si>
  <si>
    <t>ซื้อวัสดุคอมพิวเตอร์จำนวน 1 งาน (วัสดุฯ ที่จัดซื้อ 4 รายการ) โดยวิธีเฉพาะเจาะจง</t>
  </si>
  <si>
    <t>ห้างหุ้นส่วน วี.เอส.พี เซอร์วิส แอนด์ ซัพพลาย</t>
  </si>
  <si>
    <t>1430/2568 ลงวันที่ 12 กันยายน 2568</t>
  </si>
  <si>
    <t>1431/2568 ลงวันที่ 12 กันยายน 2568</t>
  </si>
  <si>
    <t>ห้างหุ้นส่วนจำกัด แม็กกี้ อุทุมพรพิสัย</t>
  </si>
  <si>
    <t>กษ 1206.1/พ 2250ลงวันที่ 17 กันยายน 2568</t>
  </si>
  <si>
    <t>จ้างตรวจเช็คถ่ายน้ำมันเครื่อง ตามระยะที่กำหนดรถยนต์ราชการ หมายเลขทะเบียน 1ขญ 3841 กทม.</t>
  </si>
  <si>
    <t>บริษัท สยามนิสสันศรีสะเกษ จำกัด สำนักงานใหญ่</t>
  </si>
  <si>
    <t>1439/2568 ลงวันที่ 12 กันยายน 2568</t>
  </si>
  <si>
    <t>จ้างตรวจเช็คถ่ายน้ำมันเครื่อง ตามระยะที่กำหนดรถยนต์ราชการ หมายเลขทะเบียน 1ขญ 3857 กทม.</t>
  </si>
  <si>
    <t>1456/2568 ลงวันที่ 15 กันยายน 2568</t>
  </si>
  <si>
    <t>ซื้อวัสดุสำหรับหน่วยสำรวจภาพสนาม จังหวัดชัยภูมิ จำนวน 3 รายการ (หน่วยปัญญรักษ์  บ่อทรัพย์)</t>
  </si>
  <si>
    <t>กษ 1206.1/พ 2234 ลงวันที่ 15 กันยายน 2568</t>
  </si>
  <si>
    <t>จ้างทำตรายาง จำนวน 10 อัน โดยวิธีเฉพาะเจาะจง</t>
  </si>
  <si>
    <t>1446/2568 ลงวันที่ 15 กันยายน 2568</t>
  </si>
  <si>
    <t>จ้างเปลี่ยนแบตเตอรี่รถยนต์ราชการ หมายเลขทะเบียน 8กณ 8243 กทม.  โดยวิธีเฉพาะเจาะจง</t>
  </si>
  <si>
    <t>1344/2568 ลงวันที่ 29 สิงหาคม 2568</t>
  </si>
  <si>
    <t>จ้างซ่อมเครื่องสำรองไฟ จำนวน 1 เครื่อง โดยวิธีเฉพาะเจาะจง</t>
  </si>
  <si>
    <t>1458/2568 ลงวันที่ 17 กันยายน 2568</t>
  </si>
  <si>
    <t>ซื้อน้ำมันเชื้อเพลิงรถยนต์ราชการ ประจำเดือน กันยายน 2568</t>
  </si>
  <si>
    <t>กษ 1206/2180 วันที่ 24 กันยายน 2568</t>
  </si>
  <si>
    <t>บริษัท ภูฆัง พรีเมี่ยม จำกัด</t>
  </si>
  <si>
    <t>ร้านดี ซี ซัพพลาย</t>
  </si>
  <si>
    <t>ค่าเช่าห้องประชุมจัดฝึกอบรม จำนวน 1 รายการ (เพื่อใช้ในการจัดฝึกอบรมโครงการหญ้าแฝกภาคเหนือ รุ่นที่ 3/2568)</t>
  </si>
  <si>
    <t>บจ. โรงแรมนวรัตน์</t>
  </si>
  <si>
    <t>หนังสือ กษ 1211.1/239 ลว. 2 กันยายน 2568</t>
  </si>
  <si>
    <t>จัดซื้อวัสดุอุปกรณ์ จำนวน 7 รายการ เพื่อใช้ในการปรับปรุงและซ่อมแซมนิทรรศการ"ขยายผลการพัฒนาตามแนวทางพระราชดำริเพื่อยกระดับคุณภาพชีวิตเกษตรกรในเขตปฏิรูปที่ดิน" เพื่อเฉลิมพระเกียรติพระบาทสมเด็จพระเจ้าอยู่หัว</t>
  </si>
  <si>
    <t>ใบสั่งซื้อ 1367/2568 ลว. 3 กันยายน 2568</t>
  </si>
  <si>
    <t>จัดซื้อน้ำดื่มเพื่อบริโภค เดือนสิงหาคม บรรจุถังขนาด 12 ลิตร จำนวน 24 ถัง</t>
  </si>
  <si>
    <t>ใบสั่งซื้อ 1229/2568 ลว. 5 สิงหาคม 2568</t>
  </si>
  <si>
    <t>จัดซื้อน้ำมันเชื้อเพลง จำนวน 1 รายการ รถยนต์หมายเลขทะเบียน 1 นฆ 3240 กทม.โครงการหญ้าแฝก จังหวัดพัทลุง</t>
  </si>
  <si>
    <t>บจ. บางจากกรีนเนท</t>
  </si>
  <si>
    <t>หนังสือ กษ 1211.1/254 ลว. 27 สิงหาคม 2568</t>
  </si>
  <si>
    <t>จัดจ้างบำรุงรักษาเครื่องปรับอากาศ จำนวน 10 เครื่อง</t>
  </si>
  <si>
    <t>ร้าน ที.อาร์.เอ็นจิเนียริ่ง</t>
  </si>
  <si>
    <t>ใบสั่งจ้าง 1368/2568 ลว. 3 กันยายน 2568</t>
  </si>
  <si>
    <t>จัดจ้างเปลี่ยนถ่ายน้ำมันเครื่อง รถยนต์ราชการ หมายเลขทะเบียน 1 นฆ 3240 กทม. จำนวน 3 รายการ</t>
  </si>
  <si>
    <t>ใบสั่งจ้าง 1381/2568 ลว. 5 กันยายน 2568</t>
  </si>
  <si>
    <t>บจ. แก้วสมบูรณ์ปิโตรเลียม</t>
  </si>
  <si>
    <t>หนังสือ กษ 1211.1/60 ลว. 9 กันยายน 2568</t>
  </si>
  <si>
    <t>นิลุบล สาขา 1</t>
  </si>
  <si>
    <t>หนังสือ กษ 1211.1/262 ลว. 12 กันยายน 2568</t>
  </si>
  <si>
    <t>จัดซื้อวัสดุงานบ้านงานครัว จำนวน 10 รายการ</t>
  </si>
  <si>
    <t>ใบสั่งซื้อ 1469/2568 ลว. 16 กันยายน 2568</t>
  </si>
  <si>
    <t>จัดซื้อน้ำมันเชื้อเพลง จำนวน 1 รายการ รถยนต์หมายเลขทะเบียน 1 นฆ 3240 กทม. โครงการหญ้าแฝก จังหวัดพัทลุง</t>
  </si>
  <si>
    <t>บจ. ไทยเอนเนอร์ยี่ พลัส</t>
  </si>
  <si>
    <t>หนังสือ กษ 1211.1/266 ลว. 12 กันยายน 2568</t>
  </si>
  <si>
    <t>จัดซื้อน้ำมันเชื้อเพลิง จำนวน 1 รายการ รถยนต์หมายเลขทะเบียน 1 นฆ 3240 กทม. โครงการครอบครัว ส.ป.ก. คืนชีวิตสู่ธรรมชาติฯ จังหวัดเชียงใหม่</t>
  </si>
  <si>
    <t>บจ. ต้นน่านทรานเทค</t>
  </si>
  <si>
    <t>หนังสือ กษ 1211.1/64 ลว. 17 กันยายน 2568</t>
  </si>
  <si>
    <t>หจก. บุญทวีแม่ริม</t>
  </si>
  <si>
    <t>หนังสือ กษ 1211.1/297 ลว. 18 กันยายน 2568</t>
  </si>
  <si>
    <t xml:space="preserve">บจ. สุขุมเซอร์วิส </t>
  </si>
  <si>
    <t>หนังสือ กษ 1211.1/303 ลว. 21 กันยายน 2568</t>
  </si>
  <si>
    <t>จัดซื้อน้ำมันเชื้อเพลิง จำนวน 1 รายการ รถยนต์หมายเลขทะเบียน 1 นฌ 3814 กทม. โครงการครอบครัว ส.ป.ก. คืนชีวิตสู่ธรรมชาติฯ จังหวัดเชียงใหม่</t>
  </si>
  <si>
    <t>บมจ. ปตท. น้ำมันและการค้าปลีก</t>
  </si>
  <si>
    <t>หนังสือ กษ 1211.1/307 ลว. 21 กันยายน 2568</t>
  </si>
  <si>
    <t>จัดซื้อวัสดุอุปกรณ์ จำนวน 5 รายการ สำหรับจัดงานโครงการ ครอบคัว ส.ป.ก. คืนชีวิต สู่ธรรมชาติฯ</t>
  </si>
  <si>
    <t>ใบสั่งซื้อ 1464/2568 ลว. 16 กันยายน 2568</t>
  </si>
  <si>
    <t>จัดซื้อแมลงทับ จำนวน 2,000 ตัว สำหรับจัดงานโครงการ ครอบคัว ส.ป.ก. คืนชีวิต สู่ธรรมชาติฯ</t>
  </si>
  <si>
    <t>นายเสกสรร สายสุนี</t>
  </si>
  <si>
    <t>ใบสั่งซื้อ 1465/2568 ลว. 16 กันยายน 2568</t>
  </si>
  <si>
    <t>จัดซื้อน้ำมันเชื้อเพลิง จำนวน 1 รายการ รถยนต์หมายเลขทะเบียน 1 นฆ 3240 กทม.โครงการครอบครัว ส.ป.ก. คืนชีวิตสู่ธรรมชาติฯ จังหวัดเชียงใหม่</t>
  </si>
  <si>
    <t>หจก. พลเมืองตาก</t>
  </si>
  <si>
    <t>หนังสือ กษ 1211.1/323 ลว. 23 กันยายน 2568</t>
  </si>
  <si>
    <t>หจก. ปุณณ์รักษา</t>
  </si>
  <si>
    <t>หนังสือ กษ 1211.1/327 ลว. 23 กันยายน 2568</t>
  </si>
  <si>
    <t>หนังสือ กษ 1211.1/331 ลว. 23 กันยายน 2568</t>
  </si>
  <si>
    <t>จัดซื้อน้ำมันเชื้อเพลิง จำนวน 1 รายการรถยนต์หมายเลขทะเบียน 1 นฌ 3814 กทม. โครงการครอบครัว ส.ป.ก. คืนชีวิตสู่ธรรมชาติฯ จังหวัดเชียงใหม่</t>
  </si>
  <si>
    <t>บจ. หงษ์ชวลิต</t>
  </si>
  <si>
    <t>หนังสือ กษ 1211.1/335 ลว. 23 กันยายน 2568</t>
  </si>
  <si>
    <t>จัดจ้างทำนิทรรศการโครงการ ที่ดินพระราชทานต้นธารแห่งเกษตรกรรมนำสมัยฯ</t>
  </si>
  <si>
    <t>ใบสั่งจ้าง 1440/2568 ลว. 12 กันยายน 2568</t>
  </si>
  <si>
    <t>จัดซื้อวัสดุสำนักงาน จำนวน 28 รายการ</t>
  </si>
  <si>
    <t>ใบสั่งซื้อ 1468/2568 ลว. 16 กันยายน 2568</t>
  </si>
  <si>
    <t>จัดซื้อน้ำดื่มเพื่อบริโภค เดือนกันยายน บรรจุถังขนาด 12 ลิตร จำนวน 24 ถัง</t>
  </si>
  <si>
    <t>ใบสั่งซื้อ 1351/2568 ลว. 1 กันยายน 2568</t>
  </si>
  <si>
    <t>ใบสั่งซื้อ 1470/2568 ลว. 16 กันยายน 2568</t>
  </si>
  <si>
    <t xml:space="preserve">ร้านธรรมดี </t>
  </si>
  <si>
    <t>ร้านพี.ซี.เทรด</t>
  </si>
  <si>
    <t>จัดซื้อวัสดุสำนักงาน (หมึกเครื่องโทรสาร)</t>
  </si>
  <si>
    <t>บริษัท ริโก้ (ประเทศไทย) จำกัด</t>
  </si>
  <si>
    <t>บริษัท มิสเตอร์ อิ๊งค์ คอมพิวเตอร์ เซอร์วิส จำกัด</t>
  </si>
  <si>
    <t xml:space="preserve">หจก. วี.เอส.พี เซอร์วิส </t>
  </si>
  <si>
    <t>จัดซื้อวัสดุสำนักงานและวัสดุงานบ้านงานครัว</t>
  </si>
  <si>
    <t>จัดซื้อวัสดุงานบ้านงานครัว วัสดุสำนักงาน  และวัสดุคอมพิวเตอร์</t>
  </si>
  <si>
    <t>จัดซื้อวัสดุงานบ้านงานครัว จำนวน 11 รายการ</t>
  </si>
  <si>
    <t>ใบสั่งซื้อ เลขที่ 1413/2568 วันที่ 11 กันยายน 2568</t>
  </si>
  <si>
    <t>จัดจ้างเหมาบริการซ่อมเครื่องปรับอากาศอาคารพระมิ่งขวัญ ชั้น 2 (โซนทิศใต้) จำนวน 1 งาน</t>
  </si>
  <si>
    <t>ห้างหุ้นส่วนจำกัด บีเอส เครื่องเย็น แอนด์ เซอร์วิส</t>
  </si>
  <si>
    <t>ใบสั่งจ้าง เลขที่ 1457/2568 วันที่ 15 กันยายน 2568</t>
  </si>
  <si>
    <t>จัดจ้างเหมาบริการทำความสะอาดพรมยืดพื้น ห้องผู้อำนวยการ จำนวน 1 งาน</t>
  </si>
  <si>
    <t>ใบสั่งจ้าง เลขที่ 1515/2568 วันที่ 23 กันยายน 2568</t>
  </si>
  <si>
    <t>ใบสั่งจ้าง เลขที่ 1433/2568 วันที่ 12 กันยายน 2568</t>
  </si>
  <si>
    <t>จัดซื้อวัสดุงานบ้านงานครัว จำนวน 9 รายการ</t>
  </si>
  <si>
    <t>ใบสั่งซื้อ เลขที่ 2840/2568 วันที่ 17 กันยายน 2568</t>
  </si>
  <si>
    <t>วัสดุงานบ้านงานครัว จำนวน 10 รายการ</t>
  </si>
  <si>
    <t>ใบสั่งซื้อ เลขที่ 1433/2568 วันที่ 12 กันยายน 2568</t>
  </si>
  <si>
    <t>ใบสั่งซื้อ เลขที่ 1432/2568 วันที่ 12 กันยายน 2568</t>
  </si>
  <si>
    <t>ใบสั่งซื้อ เลขที่ 1434/2568 วันที่ 12 กันยายน 2568</t>
  </si>
  <si>
    <t>ใบสั่งจ้าง เลขที่ 1443/2568 วันที่ 9 กันยายน 2568</t>
  </si>
  <si>
    <t>จัดซื้อวัสดุน้ำมันเชื้อเพลิงและหล่อลื่น ประจำเดือนกันยายน 2568</t>
  </si>
  <si>
    <t>ใบสั่งซื้อ เลขที่ 1345/2568 วันที่ 29 สิงหาคม 2568</t>
  </si>
  <si>
    <t>จัดซื้อน้ำดื่มเพื่อบริโภค ประจำเดือน กันยายน 2568 จำนวน 160 ถัง</t>
  </si>
  <si>
    <t>ใบสั่งซื้อ เลขที่ 1346/2568 วันที่ 29 สิงหาคม 2568</t>
  </si>
  <si>
    <t>รายการทั้งหมด 240 รายการ</t>
  </si>
  <si>
    <t>วิธีเฉพาะเจาะจง 229 รายการ</t>
  </si>
  <si>
    <t>e-bidding 11 รายการ</t>
  </si>
  <si>
    <t>วิธี e-bidding 4 รายการ</t>
  </si>
  <si>
    <t>วิธี e-bidding 2 รายการ</t>
  </si>
  <si>
    <t>วิธี e-bidding 3 รายการ</t>
  </si>
  <si>
    <t>วิธีเฉพาะเจาะจง 172 รายการ</t>
  </si>
  <si>
    <t>วิธี e-bidding 6 รายการ</t>
  </si>
  <si>
    <t>วิธี e-bidding 5 รายการ</t>
  </si>
  <si>
    <t>วิธี e-bidding 7 รายการ</t>
  </si>
  <si>
    <t>รายการทั้งหมด 105 รายการ</t>
  </si>
  <si>
    <t>บริษัท แอล เอ็ม เอ็น เทคโนโลยี จำกัด</t>
  </si>
  <si>
    <t>90/2568 ลงวันที่ 16 ตุลาคม 2567</t>
  </si>
  <si>
    <t>สำนักงานการปฏิรูปที่ดินเพื่อเกษตรกรรม (ส.ป.ก.)</t>
  </si>
  <si>
    <t>วันที่ 31 เดือนตุลาคม พ.ศ. 2567</t>
  </si>
  <si>
    <t>วันที่ 31 เดือนพฤศจิกายน พ.ศ. 2567</t>
  </si>
  <si>
    <t>วันที่ 31 เดือนธันวาคม พ.ศ. 2567</t>
  </si>
  <si>
    <t>วันที่ 31 เดือนมกราคม พ.ศ. 2568</t>
  </si>
  <si>
    <t>วันที่ 28 เดือนกุมภาพันธ์ พ.ศ. 2568</t>
  </si>
  <si>
    <t>วันที่ 31 เดือนมีนาคม พ.ศ. 2568</t>
  </si>
  <si>
    <t>วันที่ 30 เดือนเมษายน พ.ศ. 2568</t>
  </si>
  <si>
    <t>วันที่ 31 เดือนพฤษภาคม พ.ศ. 2568</t>
  </si>
  <si>
    <t xml:space="preserve"> วันที่ 30 เดือนมิถุนายน พ.ศ. 2568</t>
  </si>
  <si>
    <t>วันที่ 31 เดือนกรกฎาคม พ.ศ. 2568</t>
  </si>
  <si>
    <t>วันที่ 31 เดือนสิงหาคม พ.ศ. 2568</t>
  </si>
  <si>
    <t>วันที่ 30 เดือนกันยายน พ.ศ. 2568</t>
  </si>
  <si>
    <t>ข้อตกลงเลขที่ 37/2568 วันที่ 24 ตุลาคม 2567</t>
  </si>
  <si>
    <t>ข้อตกลงเลขที่ 38/2568  วันที่ 24 ตุลาคม 2567</t>
  </si>
  <si>
    <t>ข้อตกลงเลขที่ 39/2568  วันที่ 24 ตุลาคม 2567</t>
  </si>
  <si>
    <t>ข้อตกลงเลขที่ 40/2568  วันที่ 24 ตุลาคม 2567</t>
  </si>
  <si>
    <t>ข้อตกลงเลขที่ 41/2568  วันที่ 24 ตุลาคม 2567</t>
  </si>
  <si>
    <t>จ้างเหมาบริการปฏิบัติงานกลุ่มสำรวจรังวัด 5 อัตรา (ระยะเวลาจ้างวันที่ 1 พ.ย. 67 - 30 มิ.ย.68) ปฏิบัติงานหน่วยสำรวจพื้นที่ จ. นครราชสีมา</t>
  </si>
  <si>
    <t xml:space="preserve"> เป็นผู้มีคุณสมบัติผ่านตามเกณฑ์ที่กำหนด</t>
  </si>
  <si>
    <t>จ้างเหมาบริการปฏิบัติงานกลุ่มสำรวจรังวัด 6 อัตรา (ระยะเวลาจ้างวันที่ 1 พ.ย. 67 - 31 พ.ค.68) ปฏิบัติงานหน่วยสำรวจพื้นที่ จ. นครราชสีมา</t>
  </si>
  <si>
    <t>ข้อตกลงเลขที่ 42/2568 วันที่ 24 ตุลาคม 2567</t>
  </si>
  <si>
    <t>ข้อตกลงเลขที่ 43/2568 วันที่ 24 ตุลาคม 2567</t>
  </si>
  <si>
    <t>ข้อตกลงเลขที่ 44/2568 วันที่ 24 ตุลาคม 2567</t>
  </si>
  <si>
    <t>ข้อตกลงเลขที่ 45/2568 วันที่ 24 ตุลาคม 2567</t>
  </si>
  <si>
    <t>ข้อตกลงเลขที่ 46/2568 วันที่ 24 ตุลาคม 2567</t>
  </si>
  <si>
    <t>ข้อตกลงเลขที่ 47/2568 วันที่ 24 ตุลาคม 2567</t>
  </si>
  <si>
    <t xml:space="preserve"> เป็นผู้มีคุณสมบัติผ่าน ตามเกณฑ์ที่กำหนด</t>
  </si>
  <si>
    <t>ข้อตกลงที่ 010/2567 วันที่ 29 มีนาคม 2567</t>
  </si>
  <si>
    <t>เป็นผู้มีคุณสมบัติครบถ้วนในงานที่จัดจ้าง</t>
  </si>
  <si>
    <t>ค่าจ้างเหมาบริการบุคคลภายนอก ฝ่ายบริหารทั่วไป ประจำเดือนกันยายน 2567</t>
  </si>
  <si>
    <t>ข้อตกลงที่ 009/2567 วันที่ 29 มีนาคม 2567</t>
  </si>
  <si>
    <t>ข้อตกลงที่ 011/2567 วันที่ 1 เมษายน 2567</t>
  </si>
  <si>
    <t>ข้อตกลงที่ 002/2568 วันที่ 18 ตุลาคม 2567</t>
  </si>
  <si>
    <t>ค่าจ้างเหมาบริการบุคคลภายนอก กลุ่มระบบข้อมูลกองทุน ประจำเดือนกันยายน 2567</t>
  </si>
  <si>
    <t>ค่าน้ำดื่ม ประจำเดือนกันยายน 2567</t>
  </si>
  <si>
    <t>778/2567 วันที่ 31 พฤษภาคม 2567</t>
  </si>
  <si>
    <t>ค่าซื้อวัสดุคอมพิวเตอร์ เป็น Harddisk จำนวน 1 รายการ</t>
  </si>
  <si>
    <t xml:space="preserve">จ้างทำตรายาง จำนวน 12 อัน </t>
  </si>
  <si>
    <t>ซ 66/2568 ลงวันที่ 1 พ.ย. 67</t>
  </si>
  <si>
    <t>ซ 84/2568 ลงวันที่ 6 พ.ย. 67</t>
  </si>
  <si>
    <t>ซ 92/2568 ลงวันที่ 7 พ.ย. 67</t>
  </si>
  <si>
    <t>จ 103/2568 ลงวันที่ 12 พ.ย. 67</t>
  </si>
  <si>
    <t>ซ 107/2568 ลงวันที่ 13 พ.ย. 67</t>
  </si>
  <si>
    <t>ซ 112/2567 ลงวันที่ 14 พ.ย. 67</t>
  </si>
  <si>
    <t>ซ 113/2568 ลงวันที่ 14 พ.ย. 67</t>
  </si>
  <si>
    <t>ซ 114/2568 ลงวันที่ 14 พ.ย. 67</t>
  </si>
  <si>
    <t>จ 187/2568 ลงวันที่ 26 พ.ย. 67</t>
  </si>
  <si>
    <t>กษ 1208.1/ร 87 ลงวันที่ 13 ธ.ค. 67</t>
  </si>
  <si>
    <t>181/2568 ลงวันที่ 19 พฤศจิกายน 2568</t>
  </si>
  <si>
    <t xml:space="preserve"> 139/2568 ลงวันที่ 19 พฤศจิกายน 2567</t>
  </si>
  <si>
    <t xml:space="preserve"> 120/2568 ลงวันที่ 15 พฤศจิกายน 2567</t>
  </si>
  <si>
    <t>102/2568 ลงวันที่ 15 พฤศจิกายน 2567</t>
  </si>
  <si>
    <t>88/2568 ลงวันที่ 7 พฤศจิกายน 2567</t>
  </si>
  <si>
    <t xml:space="preserve"> 89/2568 ลงวันที่ 7 พฤศจิกายน 2567</t>
  </si>
  <si>
    <t>03/2568 ลงวันที่ 11 ตุลาคม 2567</t>
  </si>
  <si>
    <t>ข้อตกลงที่ 004/2568 วันที่ 22 ตุลาคม 2567</t>
  </si>
  <si>
    <t>ข้อตกลงที่ 002/2568 วันที่ 11 ตุลาคม 2567</t>
  </si>
  <si>
    <t>ข้อตกลงที่ 001/2568 วันที่ 11 ตุลาคม 2567</t>
  </si>
  <si>
    <t>ข้อตกลงที่ 003/2568 วันที่ 15 ตุลาคม 2567</t>
  </si>
  <si>
    <t>1204.1/2873 ลว. 30 ต.ค. 67</t>
  </si>
  <si>
    <t>1204.1/3037 ลว. 14 พ.ย. 67</t>
  </si>
  <si>
    <t>1204.1/3115 ลว. 26 พ.ย. 67</t>
  </si>
  <si>
    <t>มีคุณสมบัติถูกต้องครบถ้วน และเสนอราคาต่ำสุด ภายในวงเงินงบประมาณ</t>
  </si>
  <si>
    <t>เบิกจ่ายน้ำดื่มสำหรับบริโภค ประจำเดือน ตุลาคม 2567</t>
  </si>
  <si>
    <t>เบิกค่าน้ำมันเชื้อเพลิงสำหรับ รถยนต์ราชการ KTB Fleet Card ประจำเดือน ตุลาคม 2567</t>
  </si>
  <si>
    <t>เบิกค่าจัดซื้อวัสดุคอมพิวเตอร์ จำนวน 1 รายการ</t>
  </si>
  <si>
    <t>ค่าจ้างจัดทำบอร์ดรายชื่อทำเนียบผู้บริหาร สำนักบริหารกองทุน</t>
  </si>
  <si>
    <t>ค่าซื้อวัสดุคอมพิวเตอร์ จำนวน 3 รายการ</t>
  </si>
  <si>
    <t>ค่าจ้างซ่อมเปลี่ยนอะไหล่เครื่องคอมพิวเตอร์ จำนวน 2 รายการ</t>
  </si>
  <si>
    <t>ค่าซื้อวัสดุสำหรับใช้ในการทำความสะอาดรถยนต์ราชการ จำนวน 6 รายการ</t>
  </si>
  <si>
    <t>ค่าจ้างซ่อมเปลี่ยนอะไหล่เครื่อง Printer และ เครื่องคอมพิวเตอร์ จำนวน 3 รายการ</t>
  </si>
  <si>
    <t>ค่าจ้างเหมาบริการบุคคลภายนอก ฝ่ายบริหารทั่วไป ประจำเดือนตุลาคม 2567</t>
  </si>
  <si>
    <t>ค่าจ้างเหมาบริการบุคคลภายนอก กลุ่มระบบข้อมูลกองทุน ประจำเดือนตุลาคม 2567</t>
  </si>
  <si>
    <t>ค่าน้ำดื่ม ประจำเดือนตุลาคม 2567</t>
  </si>
  <si>
    <t>ค่าจ้างซ่อมเปลี่ยนอะไหล่เครื่องปรับอากาศ จำนวน 4 เครื่อง</t>
  </si>
  <si>
    <t xml:space="preserve">กฎกระทรวง กำหนดพัสดุและวิธีการจัดซื้อจัดจ้างพัสดุที่รัฐต้องการส่งเสริมหรือสนับสนุน พ.ศ. 2563 หมวด2 ข้อ6(3) </t>
  </si>
  <si>
    <t>เป็นผู้เสนอราคาที่เสนอคุณลักษณะถูกต้องครบถ้วนและราคาต่ำสุด</t>
  </si>
  <si>
    <t>ซื้อพานพุ่มดอกไม้สด จำนวน 1 รายการ</t>
  </si>
  <si>
    <t>สัญญาจ้าง จ 56/2568 ลงวันที่ 1 ธันวาคม 2567</t>
  </si>
  <si>
    <t>จ้างเหมาบริการบุคคลภายนอกกลุ่มอนุรักษ์และฟื้นฟูสภาพแวดล้อม ระหว่างวันที่ 1 ธันวาคม 2567 ถึงวันที่ 31 มีนาคม 2568</t>
  </si>
  <si>
    <t>จ้างเหมาบริการบุคคลภายนอกกลุ่มพัฒนาเกษตรกรรุ่นใหม่ ระหว่างวันที่ 1 ธันวาคม 2567 ถึงวันที่ 31 มีนาคม 2568</t>
  </si>
  <si>
    <t>สัญญาจ้าง จ 57/2568 ลงวันที่ 1 ธันวาคม 2567</t>
  </si>
  <si>
    <t>ตามบันทึกที่ กษ 1209.1/2001 ลงวันที่ 8 ธันวาคม 2567</t>
  </si>
  <si>
    <t>จัดซื้อน้ำดื่มเพื่อบริโภค ประจำเดือน ธันวาคม 2567 จำนวน 1 รายการ</t>
  </si>
  <si>
    <t>จัดซื้อน้ำมันเชื้อเพลิงรถยนต์ราชการ ประจำเดือน ธันวาคม 2567 จำนวน 2 คัน</t>
  </si>
  <si>
    <t>บริษัท ปตท. น้ำมันและค่าปลีกจำกัด (มหาชน) สาขาที่ 00033</t>
  </si>
  <si>
    <t>จัดซื้อน้ำมันเชื้อเพลิงรถยนต์ราชการ ประจำเดือน ธันวาคม 2567 จำนวน 6 คัน</t>
  </si>
  <si>
    <t>กษ 1208.1/ร 136 ลงวันที่ 15 ม.ค. 68</t>
  </si>
  <si>
    <t>ซ 282/2568 ลงวันที่ 24 ธ.ค. 67</t>
  </si>
  <si>
    <t>จ 277/2568 ลงวันที่ 23 ธ.ค. 67</t>
  </si>
  <si>
    <t>ซ 270/2568 ลงวันที่ 20 ธ.ค. 67</t>
  </si>
  <si>
    <t>ซ 264/2568 ลงวันที่ 19 ธ.ค. 67</t>
  </si>
  <si>
    <t>จ 256/2568 ลงวันที่ 18 ธ.ค. 67</t>
  </si>
  <si>
    <t>ซ 243/2568 ลงวันที่ 12 ธ.ค. 67</t>
  </si>
  <si>
    <t>จ้างเหมาบริการปฏิบัติงานกลุ่มแผนที่ 4 อัตรา (ระยะเวลาจ้างวันที่ 3 ม.ค. - 28 ก.พ.68) ปฏิบัติงานหน่วยสำรวจพื้นที่ จ. ศรีสะเกษ</t>
  </si>
  <si>
    <t>ข้อตกลงเลขที่ 69/2568 วันที่ 23 ธันวาคม 2567</t>
  </si>
  <si>
    <t>ข้อตกลงเลขที่ 68/2568 วันที่ 23 ธันวาคม 2567</t>
  </si>
  <si>
    <t>ข้อตกลงเลขที่ 67/2568 วันที่ 23 ธันวาคม 2567</t>
  </si>
  <si>
    <t>ข้อตกลงเลขที่ 66/2568 วันที่ 23 ธันวาคม 2567</t>
  </si>
  <si>
    <t>จ้างเหมาบริการปฏิบัติงานกลุ่มแผนที่ 4 อัตรา(ระยะเวลาจ้างวันที่ 3 ม.ค. - 28 ก.พ.68) ปฏิบัติงานหน่วยสำรวจพื้นที่ จ. ศรีสะเกษ</t>
  </si>
  <si>
    <t>ข้อตกลงเลขที่ 73/2568 วันที่ 23 ธันวาคม 2567</t>
  </si>
  <si>
    <t>ข้อตกลงเลขที่ 72/2568 วันที่ 23 ธันวาคม 2567</t>
  </si>
  <si>
    <t>ข้อตกลงเลขที่ 71/2568 วันที่ 23 ธันวาคม 2567</t>
  </si>
  <si>
    <t>ข้อตกลงเลขที่ 70/2568 วันที่ 23 ธันวาคม 2567</t>
  </si>
  <si>
    <t>ข้อตกลงที่ 006/2568 วันที่ 31 ตุลาคม 2567</t>
  </si>
  <si>
    <t>ข้อตกลงที่ 005/2568 วันที่ 31 ตุลาคม 2567</t>
  </si>
  <si>
    <t>ข้อตกลงที่ 007/2568 วันที่ 31 ตุลาคม 2567</t>
  </si>
  <si>
    <t>003/2568 ลงวันที่ 11 ตุลาคม 2567</t>
  </si>
  <si>
    <t>249/2568 ลงวันที่ 13 ธันวาคม 2567</t>
  </si>
  <si>
    <t xml:space="preserve">ค่าจ้างเหมาบริการบุคคลภายนอก ฝ่ายบริหารทั่วไป  </t>
  </si>
  <si>
    <t>ค่าจ้างเหมาบริการบุคคลภายนอก ฝ่ายบริหารทั่วไป ประจำเดือน พฤศจิกายน 2567</t>
  </si>
  <si>
    <t>ค่าจ้างเหมาบริการบุคคลภายนอก กลุ่มระบบข้อมูลกองทุน ประจำเดือน พฤศจิกายน 2567</t>
  </si>
  <si>
    <t>ค่าน้ำดื่ม ประจำเดือน พฤศจิกายน 2567</t>
  </si>
  <si>
    <t>เบิกจ่ายน้ำดื่มสำหรับบริโภค ประจำเดือน พ.ย. 2567</t>
  </si>
  <si>
    <t>เบิกค่าน้ำมันเชื้อเพลิงสำหรับรถยนต์ราชการ KTB Fleet Card ประจำเดือน พ.ย. 2567</t>
  </si>
  <si>
    <t>มีคุณสมบัติถูกต้องครบถ้วน และเสนอราคาต่ำสุดภายในวงเงินงบประมาณ</t>
  </si>
  <si>
    <t>มีคุณสมบัติถูกต้องครบถ้ว นและเสนอราคาต่ำสุดภายในวงเงินงบประมาณ</t>
  </si>
  <si>
    <t>กษ 1204.1/3161ลว. 13 พ.ย. 67</t>
  </si>
  <si>
    <t>บริษัท เอกสหกรุ๊ป จำกัด (สาขาโคราช)</t>
  </si>
  <si>
    <t>จ้างเหมาบริการบุคคลภายนอก กลุ่มอนุรักษ์และฟื้นฟูสภาพแวดล้อม ระหว่างวันที่ 13 มกราคม 2568 ถึงวันที่ 30 กันยายน 2568</t>
  </si>
  <si>
    <t>สัญญาจ้าง จ 62/2568 ลงวันที่ 9 มกราคม 2568</t>
  </si>
  <si>
    <t>จัดซื้อน้ำดื่มเพื่อบริโภค ประจำเดือน มกราคม 2568 จำนวน 1 รายการ</t>
  </si>
  <si>
    <t>ตามบันทึกที่ กษ 1209.1/68 ลงวันที่ 10 มกราคม 2568</t>
  </si>
  <si>
    <t>ใบสั่งซื้อเลขที่ ซ 349/2568 ลงวันที่ 15 มกราคม  2568</t>
  </si>
  <si>
    <t>ใบสั่งจ้างเลขที่ ซ 368/2568 ลงวันที่ 20 มกราคม  2568</t>
  </si>
  <si>
    <t>ใบสั่งซื้อเลขที่ ซ 3792568 ลงวันที่ 22 มกราคม  2568</t>
  </si>
  <si>
    <t>ใบสั่งซื้อเลขที่ ซ 411/2568 ลงวันที่ 29 มกราคม  2568</t>
  </si>
  <si>
    <t>ใบสั่งซื้อเลขที่ ซ 336/2568 ลงวันที่ 13 มกราคม  2568</t>
  </si>
  <si>
    <t>ใบสั่งซื้อเลขที่ ซ 336/2568 ลงวันที่ 15 มกราคม  2568</t>
  </si>
  <si>
    <t>จัดซื้อวัสดุอุปกรณ์สำนักงาน จำนวน 1 งาน (วัสดุอุปกรณ์ที่จัดซื้อ 5 รายการ)</t>
  </si>
  <si>
    <t>จัดซื้อหมึกพิมพ์ จำนวน 1 งาน (หมึกพิมพ์ที่จัดซื้อ 3 รายการ)</t>
  </si>
  <si>
    <t>จัดซื้อวัสดุใช้ในการฝึกอบรม จำนวน 1 งาน (วัสดุใช้ในการฝึกอบรม 4 รายการ)</t>
  </si>
  <si>
    <t>จัดจ้างซ่อมเครื่องพิมพ์ จำนวน 1 งาน (เครื่องพิมพ์ที่จัดซ่อม 2 เครื่อง)</t>
  </si>
  <si>
    <t>จ้างเช่าห้องประชุมพร้อมอุปกรณ์ต่าง ๆ ในการฝึกอบรม จำนวน 1 งาน</t>
  </si>
  <si>
    <t>จัดซื้อวัสดุใช้ในการฝึกอบรม จำนวน 1 งาน (วัสดุใช้ในการฝึกอบรม 3 รายการ)</t>
  </si>
  <si>
    <t>จัดซื้อน้ำมันเชื้อเพลิงรถยนต์ราชการ ประจำเดือน มกราคม 2568จำนวน 3 คัน</t>
  </si>
  <si>
    <t>จัดซื้อน้ำมันเชื้อเพลิงรถยนต์ราชการ ประจำเดือน มกราคม 2568 จำนวน 4 คัน</t>
  </si>
  <si>
    <t>ค่าจ้างเหมาบริการบุคคลภายนอก ฝ่ายบริหารทั่วไป ประจำเดือนธันวาคม 2567</t>
  </si>
  <si>
    <t xml:space="preserve"> ค่าจ้างเหมาบริการบุคคลภายนอก ฝ่ายบริหารทั่วไป ประจำเดือนธันวาคม 2567</t>
  </si>
  <si>
    <t>ค่าจ้างเหมาบริการบุคคลภายนอก กลุ่มระบบข้อมูลกองทุน ประจำเดือนธันวาคม 2567</t>
  </si>
  <si>
    <t>ค่าน้ำดื่ม ประจำเดือนธันวาคม 2567</t>
  </si>
  <si>
    <t>ค่าซื้อวัสดุสำนักงาน จำนวน 9 รายการ</t>
  </si>
  <si>
    <t>364/2568 ลงวันที่ 20 มกราคม 2568</t>
  </si>
  <si>
    <t>เบิกจ่ายน้ำดื่มสำหรับบริโภค ประจำเดือน ธ.ค. 2567</t>
  </si>
  <si>
    <t>เบิกค่าน้ำมันเชื้อเพลิงสำหรับรถยนต์ราชการ KTB Fleet Card ประจำเดือน ธ.ค. 2567</t>
  </si>
  <si>
    <t>มีคุณสมบัติถูกต้องครบถ้วนและเสนอราคาต่ำสุดภายในวงเงินงบประมาณ</t>
  </si>
  <si>
    <t>กษ 1204/219 ลว. 27 ธ.ค. 67</t>
  </si>
  <si>
    <t>ซ 330/2568 ลงวันที่ 10 ม.ค. 68</t>
  </si>
  <si>
    <t>จ 306/2568 ลงวันที่ 7 ม.ค. 68ลงวันที่ 7 ม.ค. 68</t>
  </si>
  <si>
    <t>จ 352/2568 ลงวันที่ 16 ม.ค. 68</t>
  </si>
  <si>
    <t>จ 351/2568 ลงวันที่ 16 ม.ค. 68</t>
  </si>
  <si>
    <t>จ 356/2568 ลงวันที่ 17 ม.ค. 68</t>
  </si>
  <si>
    <t>ซ 415/2568 ลงวันที่ 30 ม.ค. 68</t>
  </si>
  <si>
    <t>ร้านฅนทำป้าย โดยนางสาวอาทิตยา  กิติธานาวิกุล</t>
  </si>
  <si>
    <t>จัดซื้อน้ำดื่มเพื่อบริโภค ประจำเดือน กุมภาพันธ์ 2568 จำนวน 1 รายการ</t>
  </si>
  <si>
    <t>จ้างเหมาเช่ารถบัสปรับอากาศ จำนวน 3 คัน</t>
  </si>
  <si>
    <t>จัดซื้อวัสดุอุปกรณ์สำหรับตกแต่งร้านค้าในงานโครงการจัดกิจกรรม 5 ทศวรรษฯ จำนวน 1 งาน (วัสดุอุปกรณ์สำหรับตกแต่งที่จัดซื้อ 3 รายการ )</t>
  </si>
  <si>
    <t>จ้างทำป้ายสำหรับใช้ในงานโครงการจัดกิจกรรม 5 ทศวรรษฯ</t>
  </si>
  <si>
    <t>จัดซื้อเม็ดมะม่วงหิมพานต์คั่วโบราณ จำนวน 4 ถุง</t>
  </si>
  <si>
    <t>จัดซื้อผลิตภัณฑ์แปรรูป จำนวน 1 งาน (ผลิตภัณฑ์แปรรูปที่จัดซื้อ 2 รายการ)</t>
  </si>
  <si>
    <t>จัดซื้อผลิตภัณฑ์แปรรูป จำนวน 1 งาน (ผลิตภัณฑ์แปรรูปที่จัดซื้อ 3 รายการ)</t>
  </si>
  <si>
    <t>จ้างเหมาบริการบุคคลภายนอก กลุ่มพัฒนาเกษตรกรและเครือข่ายผู้นำ ระหว่างวันที่ 3 มีนาคม 2568 ถึงวันที่ 31 พฤษภาคม 2568</t>
  </si>
  <si>
    <t>จัดซื้อน้ำมันเชื้อเพลิงรถยนต์ราชการ ประจำเดือน กุมภาพันธ์ 2568 จำนวน 4 คัน</t>
  </si>
  <si>
    <t>จัดซื้อน้ำมันเชื้อเพลิงรถยนต์ราชการ ประจำเดือน กุมภาพันธ์ 2568จำนวน 3 คัน</t>
  </si>
  <si>
    <t>จ้างเหมาบริการปฏิบัติงานกลุ่มแผนที่ 4 อัตรา (ระยะเวลาจ้างวันที่ 1 มี.ค.68 - 30 ก.ย.68) ปฏิบัติงานหน่วยสำรวจพื้นที่ จ.ศรีสะเกษ</t>
  </si>
  <si>
    <t>ค่าจ้างเหมาบริการบุคคลภายนอก ฝ่ายบริหารทั่วไป ประจำเดือน มกราคม 2568</t>
  </si>
  <si>
    <t>ค่าจ้างเหมาบริการบุคคลภายนอก กลุ่มระบบข้อมูลกองทุน (เงินกองทุน) ประจำเดือน มกราคม 2568</t>
  </si>
  <si>
    <t>ค่าน้ำดื่ม ประจำเดือน มกราคม 2568</t>
  </si>
  <si>
    <t>ค่าจ้างล้างทำความสะอาดและซ่อมเปลี่ยนอะไหล่ เครื่องปรับอากาศ  จำนวน 1 รายการ</t>
  </si>
  <si>
    <t>ค่าจ้างพิมพ์ใบเสร็จรับเงินกองทุนการปฏิรูปี่ดินเพื่อเกษตรกรรม แบบต่อเนื่อง  จำนวน 1 รายการ (เงินกองทุน)</t>
  </si>
  <si>
    <t xml:space="preserve">ค่าซื้อวัสดุสำนักงาน   จำนวน 10 รายการ  </t>
  </si>
  <si>
    <t>เบิกจ่ายน้ำดื่มสำหรับบริโภค ประจำเดือน ม.ค. 68</t>
  </si>
  <si>
    <t>จัดซื้อแบตเตอรี่รถยนต์พร้อมติดตั้ง ทะเบียนรถยนต์ 7 กษ 3195 กทม.</t>
  </si>
  <si>
    <t>จัดซื้อวัสดุฯ (กระเป๋าใส่เอกสาร) เพื่อใช้ในโครงการสัมมนา</t>
  </si>
  <si>
    <t>ตามบันทึกที่ กษ 1209.1/188 ลงวันที่ 3 กุมภาพันธ์ 2569</t>
  </si>
  <si>
    <t>ใบสั่งจ้างเลขที่ จ 436/2568 ลงวันที่ 3 กุมภาพันธ์  2568</t>
  </si>
  <si>
    <t>ใบสั่งจ้างเลขที่ ซ 437/2568 ลงวันที่ 3 กุมภาพันธ์  2568</t>
  </si>
  <si>
    <t>ใบสั่งจ้างเลขที่ จ 435/2568 ลงวันที่ 4 กุมภาพันธ์  2568</t>
  </si>
  <si>
    <t>ใบสั่งจ้างเลขที่ จ 491/2568 ลงวันที่ 19 กุมภาพันธ์  2568</t>
  </si>
  <si>
    <t>ใบสั่งซื้อเลขที่ ซ 492/2568 ลงวันที่ 19 กุมภาพันธ์  2568</t>
  </si>
  <si>
    <t>ตามบันทึกที่ กษ  1209.1/316 ลงวันที่ 28 กุมภาพันธ์  2568</t>
  </si>
  <si>
    <t>ใบสั่งจ้างเลขที่ จ 525/2568 ลงวันที่ 28 กุมภาพันธ์  2568</t>
  </si>
  <si>
    <t>ตามบันทึกที่ กษ  1209.1/312 ลงวันที่ 28 กุมภาพันธ์  2568</t>
  </si>
  <si>
    <t>ตามบันทึกที่ กษ  1209.1/306 ลงวันที่ 28 กุมภาพันธ์  2568</t>
  </si>
  <si>
    <t>ตามบันทึกที่ กษ  1209.1/308 ลงวันที่ 28 กุมภาพันธ์  2568</t>
  </si>
  <si>
    <t>ตามบันทึกที่ กษ  1209.1/310 ลงวันที่ 28 กุมภาพันธ์  2568</t>
  </si>
  <si>
    <t>ตามบันทึกที่ กษ  1209.1/302 ลงวันที่ 28 กุมภาพันธ์  2568</t>
  </si>
  <si>
    <t>ตามบันทึกที่ กษ  1209.1/304 ลงวันที่ 28 กุมภาพันธ์  2568</t>
  </si>
  <si>
    <t>วิสาหกิจชุมชนกลุ่มผลิตและแปรรูปมะขาม อำเภอชดแดน</t>
  </si>
  <si>
    <t>วิสาหกิจชุมชนกลุ่มแปรรูปข้าวอินทรีย์ บ้านโนนยาง</t>
  </si>
  <si>
    <t>ตามบันทึกที่ กษ  1209.1/294 ลงวันที่ 28 กุมภาพันธ์  2568</t>
  </si>
  <si>
    <t>ตามบันทึกที่ กษ  1209.1/288 ลงวันที่ 28 กุมภาพันธ์  2568</t>
  </si>
  <si>
    <t>วิสาหกิจชุมชนกลุ่มท่องเที่ยวเชิงเกษตรเกาะพยาม</t>
  </si>
  <si>
    <t>ตามบันทึกที่ กษ  1209.1/296 ลงวันที่ 28 กุมภาพันธ์  2568</t>
  </si>
  <si>
    <t>ตามบันทึกที่ กษ  1209.1/290 ลงวันที่ 28 กุมภาพันธ์  2568</t>
  </si>
  <si>
    <t>ตามบันทึกที่ กษ  1209.1/292 ลงวันที่ 28 กุมภาพันธ์  2568</t>
  </si>
  <si>
    <t>ตามบันทึกที่ กษ  1209.1/298 ลงวันที่ 28 กุมภาพันธ์  2568</t>
  </si>
  <si>
    <t>ตามบันทึกที่ กษ  1209.1/300 ลงวันที่ 28 กุมภาพันธ์  2568</t>
  </si>
  <si>
    <t>วิสาหกิจชุมชนพัฒนาผลิตภัณฑ์พืชผัก สมุนไพรและผลไม้</t>
  </si>
  <si>
    <t>ตามบันทึกที่ กษ  1209.1/318 ลงวันที่ 28 กุมภาพันธ์  2568</t>
  </si>
  <si>
    <t>สัญญาจ้าง จ 65/2568 ลงวันที่ 28 กุมภาพันธ์ 2568</t>
  </si>
  <si>
    <t>จ 434/2568 ลงวันที่ 3 ก.พ. 68</t>
  </si>
  <si>
    <t>ซ 453/2568 ลงวันที่ 7 ก.พ. 68</t>
  </si>
  <si>
    <t>จ 454/2568 ลงวันที่ 7 ก.พ. 68</t>
  </si>
  <si>
    <t>ซ 467/2568 ลงวันที่ 11 ก.พ. 68</t>
  </si>
  <si>
    <t>กษ 1208.1/ร 245 ลงวันที่ 14 มี.ค. 68</t>
  </si>
  <si>
    <t xml:space="preserve"> บริษัท ปตท. น้ำมันและการค้าปลีก จำกัด (มหาชน)</t>
  </si>
  <si>
    <t xml:space="preserve"> ร้านฅนทำป้าย โดย           นางสาวอาทิตยา  กิติธานาวิกุล</t>
  </si>
  <si>
    <t>ร้านฅนทำป้าย โดย นางสาวอาทิตยา  กิติธานาวิกุล</t>
  </si>
  <si>
    <t>กษ 1204/52 ลว. 10 ม.ค. 68</t>
  </si>
  <si>
    <t>จ 389/2568 ลว. 24 ม.ค. 68</t>
  </si>
  <si>
    <t>ซ 465/2568 ลว. 10 ก.พ. 68</t>
  </si>
  <si>
    <t>ซ 463/2568 ลว. 10 ก.พ. 68</t>
  </si>
  <si>
    <t>ซ 462/2568 ลว. 10 ก.พ. 68</t>
  </si>
  <si>
    <t>ราคาที่เหมาะสม/ถูกต้องตามระเบียบ</t>
  </si>
  <si>
    <t>ข้อตกลงเลขที่ 80/2568 วันที่ 28 กุมภาพันธ์ 2568</t>
  </si>
  <si>
    <t>ข้อตกลงเลขที่ 79/2568 วันที่ 28 กุมภาพันธ์ 2568</t>
  </si>
  <si>
    <t>ข้อตกลงเลขที่ 78/2568 วันที่ 28 กุมภาพันธ์ 2568</t>
  </si>
  <si>
    <t>ข้อตกลงเลขที่ 77/2568 วันที่ 28 กุมภาพันธ์ 2568</t>
  </si>
  <si>
    <t>ข้อตกลงเลขที่ 84/2568 วันที่ 28 กุมภาพันธ์ 2568</t>
  </si>
  <si>
    <t>ข้อตกลงเลขที่ 83/2568 วันที่ 28 กุมภาพันธ์ 2568</t>
  </si>
  <si>
    <t>ข้อตกลงเลขที่ 82/2568 วันที่ 28 กุมภาพันธ์ 2568</t>
  </si>
  <si>
    <t>ข้อตกลงเลขที่ 81/2568 วันที่ 28 กุมภาพันธ์ 2568</t>
  </si>
  <si>
    <t>406/2568 ลงวันที่ 28 มกราคม 2568</t>
  </si>
  <si>
    <t>363/2568 ลงวันที่ 20 มกราคม 2568</t>
  </si>
  <si>
    <t>511/2568 ลงวันที่ 21 กุมภาพันธ์ 2568</t>
  </si>
  <si>
    <t>ซื้อวัสดุคอมพิวเตอร์ จำนวน 1 รายการ ประจำกลุ่มบริหารงานพัสดุ</t>
  </si>
  <si>
    <t>ซื้อวัสดุคอมพิวเตอร์ จำนวน 1 รายการ ประจำห้องผู้อำนวยการสำนักบริหารกลาง</t>
  </si>
  <si>
    <t>กฎกระทรวง กำหนดพัสดุและวิธีการจัดซื้อจัดจ้างพัสดุที่รัฐต้องการส่งเสริมหรือสนับสนุน พ.ศ. 2563 หมวด 6  ข้อ 23 (3) และข้อ 24 (3)</t>
  </si>
  <si>
    <t>จ้างเปลี่ยนแบตเตอรี่รถยนต์ราชการ หมายเลขทะเบียน 2 ขฌ 3284 กทม.</t>
  </si>
  <si>
    <t>จ้างเปลี่ยนแบตเตอรี่รถยนต์ราชการ หมายเลขทะเบียน 1 นฆ 3241 กทม.</t>
  </si>
  <si>
    <t>จัดซื้อน้ำดื่มเพื่อบริโภค ประจำเดือน มีนาคม 2568 จำนวน 1 รายการ</t>
  </si>
  <si>
    <t>จัดซื้อวัสดุใช้ในการฝึกอบรม จำนวน 1 งาน (วัสดุใช้ในการฝึกอบรม 6 รายการ)</t>
  </si>
  <si>
    <t>จัดซื้อวัสดุอุปกรณ์สำนักงาน จำนวน 1 งาน (วัสดุอุปกรณ์สำนักงานที่จัดซื้อ 8 รายการ)</t>
  </si>
  <si>
    <t>จ้างเหมาบริการบุคคลภายนอก กลุ่มอนุรักษ์และฟื้นฟูสภาพแวดล้อม ระหว่างวันที่ 3 มีนาคม 2568 ถึงวันที่ 31 พฤษภาคม 2568</t>
  </si>
  <si>
    <t>จ้างเหมาบริการบุคคลภายนอกกลุ่มอนุรักษ์และฟื้นฟูสภาพแวดล้อม ระหว่างวันที่ 3 มีนาคม 2568 ถึงวันที่ 31 พฤษภาคม 2568</t>
  </si>
  <si>
    <t>จ้างเหมาบริการบุคคลภายนอกฝ่ายบริหารทั่วไประหว่างวันที่ 1 เมษายน 2568 ถึงวันที่ 30 กันยายน 2568</t>
  </si>
  <si>
    <t>จ้างเหมาบริการบุคคลภายนอกฝ่ายบริหารทั่วไป ระหว่างวันที่ 1 เมษายน 2568 ถึงวันที่ 30 กันยายน 2568</t>
  </si>
  <si>
    <t>จ้างเหมาบริการบุคคลภายนอก พนักงานขับรถยนต์ ระหว่างวันที่ 1 เมษายน 2568 ถึงวันที่ 30 กันยายน 2568</t>
  </si>
  <si>
    <t>จ้างเหมาบริการบุคคลภายนอกพนักงานขับรถยนต์ระหว่างวันที่ 1 เมษายน 2568 ถึงวันที่ 30 กันยายน 2568</t>
  </si>
  <si>
    <t>จ้างเหมาบริการบุคคลภายนอกพนักงานขับรถยนต์ ระหว่างวันที่ 1 เมษายน 2568 ถึงวันที่ 30 กันยายน 2568</t>
  </si>
  <si>
    <t>จ้างเหมาบริการบุคคลภายนอกกลุ่มพัฒนาบุคลากรระหว่างวันที่ 1 เมษายน 2568 ถึงวันที่ 30 กันยายน 2568</t>
  </si>
  <si>
    <t>จ้างเหมาบริการบุคคลภายนอกกลุ่มพัฒนาเกษตรกรและเครือข่ายผู้ นำระหว่างวันที่ 1 เมษายน 2568 ถึงวันที่ 30 กันยายน 2568</t>
  </si>
  <si>
    <t>จัดซื้อน้ำมันเชื้อเพลิงรถยนต์ราชการประจำเดือน มีนาคม 2568 จำนวน 6 คัน</t>
  </si>
  <si>
    <t>จัดซื้อน้ำมันเชื้อเพลิงรถยนต์ราชการ ประจำเดือน มีนาคม 2568 จำนวน 2 คัน</t>
  </si>
  <si>
    <t>จ้างเหมาบริการบุคคลภายนอก กลุ่มอนุรักษ์และฟื้นฟูสภาพแวดล้อม ระหว่างวันที่ 10 มีนาคม 2568 ถึงวันที่ 30 กันยายน 2568</t>
  </si>
  <si>
    <t>จ้างเหมาบริการบุคคลภายนอกกลุ่มอนุรักษ์และฟื้นฟูสภาพแวดล้อม ระหว่างวันที่ 10 มีนาคม 2568 ถึงวันที่ 30 กันยายน 2568</t>
  </si>
  <si>
    <t>จ้างเหมาบริการบุคคลภายนอกกลุ่มพัฒนาเกษตรกรรุ่นใหม่ ระหว่างวันที่ 1 เมษายน 2568 ถึงวันที่ 30 กันยายน 2568</t>
  </si>
  <si>
    <t>จ้างเหมาบริการบุคคลภายนอกกลุ่มพัฒนาเกษตรกรและเครือข่ายผู้นำ ระหว่างวันที่ 1 เมษายน 2568 ถึงวันที่ 30 กันยายน 2568</t>
  </si>
  <si>
    <t>จ้างเหมาบริการบุคคลภายนอกกลุ่มพัฒนาบุคลากร ระหว่างวันที่ 1 เมษายน 2568 ถึงวันที่ 30 กันยายน 2568</t>
  </si>
  <si>
    <t>จ้างเหมาบริการบุคคลภายนอก กลุ่มพัฒนาเกษตรกรรุ่นใหม่ ระหว่างวันที่ 1 เมษายน 2568 ถึงวันที่ 30 กันยายน 2568</t>
  </si>
  <si>
    <t>ใบสั่งจ้างเลขที่ จ. 564/2568 ลงวันที่  5  มีนาคม 2568</t>
  </si>
  <si>
    <t>ใบสั่งจ้างเลขที่  จ.574/2568 ลงวันที่  7  มีนาคม 2568</t>
  </si>
  <si>
    <t>ตามบันทึกที่ กษ 1209.1/403 ลงวันที่ 7 มีนาคม 2569</t>
  </si>
  <si>
    <t>ใบสั่งซื้อเลขที่ ซ 575/2568 ลงวันที่ 7  มีนาคม  2568</t>
  </si>
  <si>
    <t>ใบสั่งจ้างเลขที่ จ 591/2568 ลงวันที่ 11 มีนาคม  2568</t>
  </si>
  <si>
    <t>ใบสั่งซื้อเลขที่ ซ 618/2568 ลงวันที่ 17 มีนาคม  2568</t>
  </si>
  <si>
    <t>ใบสั่งซื้อเลขที่ ซ 617/2568 ลงวันที่ 17 มีนาคม  2568</t>
  </si>
  <si>
    <t>สัญญาจ้าง จ 68/2568 ลงวันที่ 31 มีนาคม 2568</t>
  </si>
  <si>
    <t>สัญญาจ้าง จ 69/2568 ลงวันที่ 31 มีนาคม 2568</t>
  </si>
  <si>
    <t>สัญญาจ้าง จ 70/2568 ลงวันที่ 31 มีนาคม 2568</t>
  </si>
  <si>
    <t>สัญญาจ้าง จ 71/2568 ลงวันที่ 31 มีนาคม 2568</t>
  </si>
  <si>
    <t>สัญญาจ้าง จ 72/2568 ลงวันที่ 31 มีนาคม 2568</t>
  </si>
  <si>
    <t>สัญญาจ้าง จ 73/2568 ลงวันที่ 31 มีนาคม 2568</t>
  </si>
  <si>
    <t>สัญญาจ้าง จ 74/2568 ลงวันที่ 31 มีนาคม 2568</t>
  </si>
  <si>
    <t>สัญญาจ้าง จ 75/2568  ลงวันที่ 31 มีนาคม 2568</t>
  </si>
  <si>
    <t>สัญญาจ้าง จ 76/2568 ลงวันที่ 31 มีนาคม 2568</t>
  </si>
  <si>
    <t>สัญญาจ้าง จ 77/2568 ลงวันที่ 31 มีนาคม 2568</t>
  </si>
  <si>
    <t>สัญญาจ้าง จ 78/2568 ลงวันที่ 31 มีนาคม 2568</t>
  </si>
  <si>
    <t>สัญญาจ้าง จ 79/2568 ลงวันที่ 31 มีนาคม 2568</t>
  </si>
  <si>
    <t>สัญญาจ้าง จ 80/2568 ลงวันที่ 31 มีนาคม 2568</t>
  </si>
  <si>
    <t>สัญญาจ้าง จ 81/2568 ลงวันที่ 31 มีนาคม 2568</t>
  </si>
  <si>
    <t>สัญญาจ้าง จ 66/2568 ลงวันที่ 31 มีนาคม 2568</t>
  </si>
  <si>
    <t>สัญญาจ้าง จ 67/2568 ลงวันที่ 31 มีนาคม 2568</t>
  </si>
  <si>
    <t>ซ 565/2568 ลงวันที่ 5 มี.ค. 68</t>
  </si>
  <si>
    <t>จ 592/2568 ลงวันที่ 11 มี.ค. 68</t>
  </si>
  <si>
    <t>จ 364/2568 ลงวันที่ 18 มี.ค. 68</t>
  </si>
  <si>
    <t>จ 655/2568 ลงวันที่ 21 มี.ค. 68</t>
  </si>
  <si>
    <t>จ 656/2568 ลงวันที่ 21 มี.ค. 68</t>
  </si>
  <si>
    <t>จ 657/2568 ลงวันที่ 21 มี.ค. 68</t>
  </si>
  <si>
    <t>ซ 566/2568 ลงวันที่ 5 มี.ค. 68</t>
  </si>
  <si>
    <t>558/2568 วันที่ 4 มีนาคม 2568</t>
  </si>
  <si>
    <t>559/2568 วันที่ 4 มีนาคม 2568</t>
  </si>
  <si>
    <t>640/2568 วันที่ 19 มีนาคม 2568</t>
  </si>
  <si>
    <t>630/2568 วันที่ 18 มีนาคม 2568</t>
  </si>
  <si>
    <t>671/2568 วันที่ 25 มีนาคม 2568</t>
  </si>
  <si>
    <t>เป็นผู้มีคุณสมบัติครบถ้วนลงวันที่ 5 มี.ค. 68</t>
  </si>
  <si>
    <t>จ 648/2568 ลว. 20 มี.ค. 68</t>
  </si>
  <si>
    <t>จ 596/2568 ลว. 12 มี.ค. 68</t>
  </si>
  <si>
    <t>ซ 388/2568 ลว. 24 ม.ค. 68</t>
  </si>
  <si>
    <t>ซ 569/2568 ลว. 6 มี.ค. 68</t>
  </si>
  <si>
    <t>ซ 494/2568 ลว. 19 ก.พ. 68</t>
  </si>
  <si>
    <t>ใบสั่งจ้างเลขที่ จ677/2568 ลว. 26 มี.ค. 68</t>
  </si>
  <si>
    <t>ใบสั่งซื้อเลขที่ ซ643/2568 ลว. 19 มี.ค. 68</t>
  </si>
  <si>
    <t>กษ 1204/537 ลว. 28 ก.พ. 68</t>
  </si>
  <si>
    <t>กษ 1204.1/3037 ลว. 14 พ.ย. 67</t>
  </si>
  <si>
    <t>นายอิทธิพงศ์  ปรุงสิริพงศ์</t>
  </si>
  <si>
    <t xml:space="preserve"> บริษัท เอส ซี ที ซี จำกัด</t>
  </si>
  <si>
    <t xml:space="preserve"> ห้างหุ้นส่วนจำกัด เฟิร์ส ดีเวลล็อปเมนท์ แอนด์ เซอร์วิส</t>
  </si>
  <si>
    <t>บริษัท รุ่งโรจน์ทรานสปอร์ต (1994) จำกัด</t>
  </si>
  <si>
    <t xml:space="preserve"> ร้านฅนทำป้าย โดยนางสาวอาทิตยา  กิติธานาวิกุล</t>
  </si>
  <si>
    <t xml:space="preserve">ค่าจ้างเหมาบริการบุคคลภายนอก ฝ่ายบริหารทั่วไป   </t>
  </si>
  <si>
    <t>ค่าจ้างเหมาบริการบุคคลภายนอก ฝ่ายบริหารทั่วไป ประจำเดือน กุมภาพันธ์  2568</t>
  </si>
  <si>
    <t>ค่าจ้างเหมาบริการบุคคลภายนอก กลุ่มระบบข้อมูลกองทุน (เงินกองทุน) ประจำเดือน กุมภาพันธ์  2568</t>
  </si>
  <si>
    <t>ค่าจ้างพิมพ์ใบเสร็จรับเงินกองทุนการปฏิรูปที่ดินเพื่อเกษตรกรรม (เงินกองทุน) (เงินกองทุน) (แบบเล่ม)</t>
  </si>
  <si>
    <t>ค่าน้ำดื่ม ประจำเดือน กุมภาพันธ์  2568</t>
  </si>
  <si>
    <t>ค่าจ้างซ่อมเปลี่ยนกระจกด้านหลังรถยนต์ราชการหมายเลขทะเบียน 5 ขย-7437 กรุงเทพมหานคร</t>
  </si>
  <si>
    <t>ค่าจ้างทำตรายาง  จำนวน 15 ดวง</t>
  </si>
  <si>
    <t>ค่าจ้างซ่อมเปลี่ยนอะไหล่เครื่องคอมพิวเตอร์ จำนวน 1 รายการ</t>
  </si>
  <si>
    <t>ค่าจ้างซ่อมเปลี่ยนอะไหล่เครื่องปรับอากาศ จำนวน 1 รายการ</t>
  </si>
  <si>
    <t>ค่าซื้อวัสดุคอมพิวเตอร์เป็นหมึกพิมพ์  จำนวน 5 รายการ</t>
  </si>
  <si>
    <t xml:space="preserve"> ค่าจ้างซ่อมเปลี่ยนอะไหล่เครื่องปริ้นเตอร์  ยี่ห้อ Pantum รุ่น CM2200FDW  จำนวน 1 รายการ  </t>
  </si>
  <si>
    <t>ค่าซื้อวัสดุคอมพิวเตอร์เป็น Harddisk  จำนวน 1 รายการ</t>
  </si>
  <si>
    <t>เบิกค่าน้ำมันเชื้อเพลิงสำหรับรถยนต์ราชการ KTB Fleet Card ประจำเดือน ก.พ. 68</t>
  </si>
  <si>
    <t>เบิกจ่ายน้ำดื่มสำหรับบริโภค ประจำเดือน ก.พ. 68</t>
  </si>
  <si>
    <t>เบิกค่าจัดซื้อวัสดุคอมพิวเตอร์ จำนวน 3 รายการ</t>
  </si>
  <si>
    <t>เบิกค่าจัดจ้างซ่อมแซมและบำรุงรักษารถยนต์ (เปลี่ยนแบตเตอรี่) จำนวน 1 ลูก</t>
  </si>
  <si>
    <t>บริษัท มิสเตอร์อิ๊งค์ คอมพิวเตอร์ เซอร์วิส จำกัด</t>
  </si>
  <si>
    <t>จัดจ้างล้างเครื่องปรับอากาศประจำปี จำนวน 14 เครื่อง</t>
  </si>
  <si>
    <t>สินค้ามีคุณภาพราคาเหมาะสมถูกต้องตามระเบียบ</t>
  </si>
  <si>
    <t>จัดซื้อวัสดุก่อสร้าง จำนวน 1 งาน (วัสดุก่อสร้างที่จัดซื้อ 3 รายการ) โดยวิธีเฉพาะเจาะจง</t>
  </si>
  <si>
    <t>จัดซื้อวัสดุสำนักงาน จำนวน 1 งาน (วัสดุสำนักงานมที่จัดซื้อ 4 รายการ) โดยวิธีเฉพาะเจาะจง</t>
  </si>
  <si>
    <t>จัดซื้อวัสดุตกแต่ง สำหรับจัดโครงการนิทรรศการการพัฒนาเกษตรกรรมยั่งยืนฯ จำนวน 1 งาน (วัสดุตกแต่งที่จัดซื้อ 2 รายการ)</t>
  </si>
  <si>
    <t>จัดจ้างผลิตสติ๊กเกอร์รีดฟิวเจอร์ จำนวน 1 แผ่น สำหรับใช้จัดโครงการฯ</t>
  </si>
  <si>
    <t>จัดซื้อวัสดุใช้ในการฝึกอบรม(วัสดุใช้ในการฝึกอบรมที่จัดซื้อ 8 รายการ)</t>
  </si>
  <si>
    <t>ใบสั่งซื้อเลขที่ ซ 694 /2568 ลงวันที่ 1 เมษายน 2568</t>
  </si>
  <si>
    <t>ใบสั่งซื้อเลขที่  ซ 695 /2568 ลงวันที่ 1 เมษายน 2568</t>
  </si>
  <si>
    <t>ใบสั่งซื้อเลขที่ ซ 698/2568 ลงวันที่ 1 เมษายน 2568</t>
  </si>
  <si>
    <t>ใบสั่งซื้อเลขที่ ซ 707/2568 ลงวันที่ 2 เมษายน 2568</t>
  </si>
  <si>
    <t>ใบสั่งจ้างเลขที่ จ 708/2568 ลงวันที่ 2 เมษายน 2568</t>
  </si>
  <si>
    <t>ใบสั่งซื้อเลขที่ ซ 718/2568 ลงวันที่ 3  เมษายน 2568</t>
  </si>
  <si>
    <t>ใบสั่งซื้อเลขที่ ซ 719/2568 ลงวันที่ 3 เมษายน 2568</t>
  </si>
  <si>
    <t>จัดซื้อกระเป๋าใส่เอกสาร จำนวน 125 ใบ</t>
  </si>
  <si>
    <t>จัดซื้อน้ำดื่มเพื่อบริโภค ประจำเดือน เมษายน 2568 จำนวน 1 รายการ</t>
  </si>
  <si>
    <t>ตามบันทึกที่ กษ 1209.1/598 ลงวันที่ 3 เมษายน 2568</t>
  </si>
  <si>
    <t>บริษัท นิวธรรมดาการพิมพ์ (ประเทศไทย)</t>
  </si>
  <si>
    <t>ใบสั่งจ้างเลขที่ จ 726/2568 ลงวันที่ 4 เมษายน 2568</t>
  </si>
  <si>
    <t>จัดจ้างพิมพ์เอกสารประกอบการฝึกอบรม จำนวน 125 เล่ม</t>
  </si>
  <si>
    <t>จ้างเหมาบริการบุคคลภายนอกกลุ่มพัฒนาเกษตรกรและเครือข่ายผู้นำ ระหว่างวันที่ 21 เมษายน 2568 ถึงวันที่ 30 กันยายน 2568</t>
  </si>
  <si>
    <t>สัญญาจ้าง จ 100/2568 ลงวันที่ 18 เมษายน 2568</t>
  </si>
  <si>
    <t>จัดซื้อวัสดุใช้ในการฝึกอบรม (วัสดุใช้ในการฝึกอบรมที่จัดซื้อ 29 รายการ)</t>
  </si>
  <si>
    <t>ใบสั่งซื้อเลขที่ ซ 732/2568 ลงวันที่  8 เมษายน 2568</t>
  </si>
  <si>
    <t>ใบสั่งจ้างเลขที่ จ 734/2568 ลงวันที่  8  เมษายน  2568</t>
  </si>
  <si>
    <t>จัดจ้างทำตรายาง จำนวน 1 งาน (ตรายางที่จัดจ้างทำ 28 อัน)</t>
  </si>
  <si>
    <t>ราคาที่เหมาะสม ถูกต้องตามระเบียบ</t>
  </si>
  <si>
    <t>ใบสั่งซื้อเลขที่ ซ 763/2568 ลงวันที่ 24 เมษายน  2568</t>
  </si>
  <si>
    <t>ใบสั่งซื้อเลขที่ ซ 764/2568 ลงวันที่  24 เมษายน 2568</t>
  </si>
  <si>
    <t>จัดซื้อวัสดุสำนักงาน จำนวน 1 งาน (วัสดุสำนักงานมที่จัดซื้อ 3 รายการ)</t>
  </si>
  <si>
    <t>จัดซื้อน้ำมันเชื้อเพลิงรถยนต์ราชการ ประจำเดือน เมษายน 2568 จำนวน 4 คัน</t>
  </si>
  <si>
    <t>ราคาเหมาะสม ถูกต้องตามระเบียบ</t>
  </si>
  <si>
    <t>จัดซื้อน้ำมันเชื้อเพลิงรถยนต์ราชการ ประจำเดือน เมษายน 2568 จำนวน 3 คัน</t>
  </si>
  <si>
    <t>ซ 742/2568 ลงวันที่ 17 เม.ย. 68</t>
  </si>
  <si>
    <t>จ 745/2568 ลงวันที่ 18 เม.ย. 68</t>
  </si>
  <si>
    <t>กษ 1208.1/ร 344 ลงวันที่ 16 พ.ค. 68</t>
  </si>
  <si>
    <t>จ้างเปลี่ยนยางรถยนต์ราชการ หมายเลยทะเบียน 1ขญ 3842 กทม.</t>
  </si>
  <si>
    <t>จ้างเปลี่ยนยางรถยนต์ราชการ หมายเลยทะเบียน 1ขญ 3860 กทม.</t>
  </si>
  <si>
    <t>จ้างเปลี่ยนยางรถยนต์ราชการ หมายเลยทะเบียน 1 ขญ 3834 กทม.</t>
  </si>
  <si>
    <t>จ้างเปลี่ยนยางรถยนต์ราชการ หมายเลยทะเบียน 1ขญ 3864 กทม.</t>
  </si>
  <si>
    <t>จ้างเปลี่ยนยางรถยนต์ราชการ หมายเลยทะเบียน 1ขญ 3836 กทม.</t>
  </si>
  <si>
    <t>ร้านฅนทำป้าย โดยนางสาวอาทิตยา กิติธานาวิกุล</t>
  </si>
  <si>
    <t>ค่าจ้างเหมาบริการบุคคลภายนอก ฝ่ายบริหารทั่วไป ประจำเดือน มีนาคม  2568</t>
  </si>
  <si>
    <t>ค่าจ้างเหมาบริการบุคคลภายนอก ฝ่ายบริหารทั่วไป ประจำเดือน มีนาคม 2568</t>
  </si>
  <si>
    <t xml:space="preserve">ค่าจ้างเหมาบริการบุคคลภายนอก กลุ่มระบบข้อมูลกองทุน (เงินกองทุน) </t>
  </si>
  <si>
    <t>ค่าน้ำดื่ม ประจำเดือน มีนาคม 2568</t>
  </si>
  <si>
    <t>เบิกค่าน้ำมันเชื้อเพลิงสำหรับรถยนต์ราชการ KTB Fleet Card ประจำเดือน มี.ค. 68</t>
  </si>
  <si>
    <t>เบิกจ่ายน้ำดื่มสำหรับบริโภค ประจำเดือน มี.ค. 68</t>
  </si>
  <si>
    <t>กษ 1204/666 ลว. 17 มี.ค. 68</t>
  </si>
  <si>
    <t>ใบสั่งจ้างเลขที่ จ741/2568 ลว. 9 เม.ย. 68</t>
  </si>
  <si>
    <t>ซ 702/2568 ลว. 2 เม.ย. 68</t>
  </si>
  <si>
    <t>บริษัท มิสเตอร์อิ๊งค์คอมพิวเตอร์ เซอร์วิส จำกัด</t>
  </si>
  <si>
    <t>เบิกค่าจัดจ้างซ่อมแซมและบำรุงรักษาเครื่องปรับอากาศ จำนวน 17 เครื่อง</t>
  </si>
  <si>
    <t>บริษัท สยามนิสสันศรีสะเกษ จำกัด</t>
  </si>
  <si>
    <t>ร้านฅนทำป้าย โดย           นางสาวอาทิตยา กิติธานาวิกุล</t>
  </si>
  <si>
    <t>กฎกระทรวง กำหนดพัสดุและวิธีการจัดซื้อจัดจ้างพัสดุที่รัฐต้องการส่งเสริมหรือสนับสนุน พ.ศ. 2563 หมวด 2 ข้อ 6 (3)</t>
  </si>
  <si>
    <t xml:space="preserve">จ้างซ่อมแซม ปรับปรุงห้องปฏิบัติงานผู้อำนวยการสำนักพัฒนาและถ่ายทอดเทคโนโลยี  จำนวน 1 งาน </t>
  </si>
  <si>
    <t>ใบสั่งจ้างเลขที่ จ 792/2568 ลงวันที่ 1 พฤษภาคม 2568</t>
  </si>
  <si>
    <t>สัญญาจ้าง จ 822/2568 ลงวันที่ 8  พฤษภาคม  2568</t>
  </si>
  <si>
    <t>ใบสั่งจ้างเลขที่ จ 823/2568 ลงวันที่  8  พฤษภาคม  2568</t>
  </si>
  <si>
    <t>ใบสั่งซื้อเลขที่ ซ 823/2568 ลงวันที่  8  พฤษภาคม  2568</t>
  </si>
  <si>
    <t>ใบสั่งซื้อเลขที่  ซ 824/2568 ลงวันที่  8  พฤษภาคม  2568</t>
  </si>
  <si>
    <t>ใบสั่งซื้อเลขที่  ซ 825/2568 ลงวันที่  8  พฤษภาคม  2568</t>
  </si>
  <si>
    <t>ใบสั่งซื้อเลขที่ ซ 834/2568 ลงวันที่  13  พฤษภาคม  2568</t>
  </si>
  <si>
    <t>ใบสั่งซื้อเลขที่ ซ 835/2568 ลงวันที่  13  พฤษภาคม  2568</t>
  </si>
  <si>
    <t>บริษัท ดั๊บเบิ้ล เอ ดิจิตอล ซินเนอร์จี จำก้ด</t>
  </si>
  <si>
    <t>ตามบันทึกที่ กษ 1209.1/809 ลงวันที่ 13 พฤษภาคม 2568</t>
  </si>
  <si>
    <t>สัญญาจ้าง จ 102/2568 ลงวันที่  15  พฤษภาคม  2568</t>
  </si>
  <si>
    <t>ใบสั่งจ้างเลขที่  จ 687/2568 ลงวันที่  21  พฤษภาคม  2568</t>
  </si>
  <si>
    <t>ใบสั่งซื้อเลขที่ ซ 901/2568 ลงวันที่ 27 พฤษภาคม  2568</t>
  </si>
  <si>
    <t>สินค้ามีคุณภาพราคาเหมาะสม ถูกต้องตามระเบียบ</t>
  </si>
  <si>
    <t>ใบสั่งซื้อเลขที่ ซ 913/2568 ลงวันที่  29  พฤษภาคม  2568</t>
  </si>
  <si>
    <t>ใบสั่งจ้างเลขที่ จ 914/2568ลงวันที่  29  พฤษภาคม  2568</t>
  </si>
  <si>
    <t>ใบสั่งจ้างเลขที่ จ 914/2568 ลงวันที่ 29 พฤษภาคม  2568</t>
  </si>
  <si>
    <t>ตามบันทึก ที่ กษ 1209.1/844 ลงวันที่ 31 พฤษภาคม  2568</t>
  </si>
  <si>
    <t>จัดซื้อน้ำมันเชื้อเพลิงรถยนต์ราชการประจำเดือน พฤษภาคม 2568 จำนวน 2 คัน</t>
  </si>
  <si>
    <t>จัดซื้อน้ำมันเชื้อเพลิงรถยนต์ราชการ ประจำเดือน พฤษภาคม 2568 จำนวน 3 คัน</t>
  </si>
  <si>
    <t>จัดซื้อกระเช้าและข้าวตัวอย่างสำหรับจัดโครงการนิทรรศการฯ จำนวน 1 งาน (ข้าวตัวอย่างที่จัดซื้อ 4 รายการ)</t>
  </si>
  <si>
    <t>จ้างผลิตสื่อสิ่งพิมพ์สำหรับจัดนิทรรศการการส่งเสริมเกษตรแบบแปลงใหญ่ เนื่องในวันข้าวชาวนาฯ จำนวน 1 งาน (สื่อสิ่งพิมพ์ที่จัดจ้าง 4 แผ่น)</t>
  </si>
  <si>
    <t xml:space="preserve">จ้างผลิตสื่อสิ่งพิมพ์สำหรับจัดนิทรรศการการส่งเสริมเกษตรแบบแปลงใหญ่ เนื่องในวันข้าวและชาวนาแห่งชาติ ประจำปี 2568 จำนวน 1 งาน (สื่อสิ่งพิมพ์ที่จัดจ้าง 4 แผ่น) </t>
  </si>
  <si>
    <t>จัดซื้อวัสดุสำหรับจัดทำโครงสร้างและตกแต่งนิทรรศการการส่งเสริมเกษตรแบบแปลงใหญ่ เนื่องในวันข้าวและชาวนาแห่งชาติ ประจำปี 2568 (วัสดุ ฯ ที่จัดซื้อ 11 รายการ)</t>
  </si>
  <si>
    <t>จัดซื้อวัสดุใช้ในการฝึกอบรม จำนวน 1 งาน  (วัสดุใช้ในการฝึกอบรม 5 รายการ)</t>
  </si>
  <si>
    <t>จ้างเปลี่ยนยางรถยนต์ราชการหมายเลขทะเบียน 1 นฆ 3241 กทม.</t>
  </si>
  <si>
    <t>จ้างเหมาบริการบุคคลภายนอกกลุ่มอนุรักษ์และฟื้นฟูสภาพแวดล้อม ระหว่างวันที่ 19 พฤษภาคม 2568 ถึงวันที่ 30 กันยายน 2568</t>
  </si>
  <si>
    <t>จัดซื้อน้ำดื่มเพื่อบริโภคประจำเดือน พฤษาภคม 2568จำนวน 1 รายการ</t>
  </si>
  <si>
    <t>จัดซื้อกระดาษถ่ายเอกสาร จำนวน 30 รีม</t>
  </si>
  <si>
    <t>จัดซื้อกระดาษถ่ายเอกสาร จำนวน 10 รีม</t>
  </si>
  <si>
    <t>จัดซื้อของที่ระลึก จำนวน 1,500 ชุด สำหรับโครงการจัดงาน “Kick Off มอบโฉนดต้นไม้และโฉนดต้นยางพารา”</t>
  </si>
  <si>
    <t xml:space="preserve">จัดซื้อวัสดุตกแต่ง สำหรับจัดโครงการจัดงาน “Kick Off มอบโฉนดต้นไม้และโฉนดต้นยางพารา” จำนวน 1 งาน (วัสดุตกแต่งที่จัดซื้อ 10 รายการ) </t>
  </si>
  <si>
    <t>จัดซื้อวัสดุตกแต่ง สำหรับจัดโครงการ Kick off มอบโฉนดต้นไม้ฯ (วัสดุตกแต่งที่จัดซื้อ 10 รายการ)</t>
  </si>
  <si>
    <t>จ้างผลิตพิมพ์ไวนิลและสติ๊กเกอร์ จำนวน 1 งาน (ไวนิลและสติ๊กเกอร์ ทีจัดจ้างผลิต 4 รายการ เพื่อเผยแพร่จัดงาน Kick off จัดงาน Kick off มอบโฉนดต้นไม้ฯ</t>
  </si>
  <si>
    <t>จ้างเหมาการดำเนินการเกี่ยวกับการใช้และตกแต่งสถานที่โครงการจัดงาน Kick off มอบโฉนดต้นไม้ฯ จำนวน 1 งาน</t>
  </si>
  <si>
    <t>กษ 1208.1/ร 384 ลงวันที่ 16 มิ.ย. 68</t>
  </si>
  <si>
    <t>จ 874/2568 ลงวันที่ 22 พ.ค. 68</t>
  </si>
  <si>
    <t>ซ 857/2568 ลงวันที่ 19 พ.ค. 68</t>
  </si>
  <si>
    <t>ซ 831/2568 ลงวันที่ 13 พ.ค. 68</t>
  </si>
  <si>
    <t>ซ 830/2568 ลงวันที่ 13 พ.ค. 68</t>
  </si>
  <si>
    <t>ซ 815/2568 ลงวันที่ 7 พ.ค. 68</t>
  </si>
  <si>
    <t>ข้อตกลงเลขที่ 41/2568 วันที่ 24 ตุลาคม 2567</t>
  </si>
  <si>
    <t>ข้อตกลงเลขที่ 40/2568 วันที่ 24 ตุลาคม 2567</t>
  </si>
  <si>
    <t>ข้อตกลงเลขที่ 39/2568 วันที่ 24 ตุลาคม 2567</t>
  </si>
  <si>
    <t>ข้อตกลงเลขที่ 38/2568 วันที่ 24 ตุลาคม 2567</t>
  </si>
  <si>
    <t>1. นายชาตรี เพลงเสนาะ</t>
  </si>
  <si>
    <t>2. น.ส.ชลธิชา ศรีสังวาลย์</t>
  </si>
  <si>
    <t>3. นายมงคล อินต๊ะอิน</t>
  </si>
  <si>
    <t>4. นายปรีชาพัฒน์ มยุเรศ</t>
  </si>
  <si>
    <t>5. นายยุทธการ สือจันทึก</t>
  </si>
  <si>
    <t>1. นายสุรเดช บัวแดง</t>
  </si>
  <si>
    <t>2. นายวิทธวัตน์ อาสนะธรรม</t>
  </si>
  <si>
    <t>3. นายสุวิทย์ ศรีทา</t>
  </si>
  <si>
    <t>4. นายธิติวุฒิ  จันนา</t>
  </si>
  <si>
    <t>5. นายวีระ สุทธิ</t>
  </si>
  <si>
    <t>6. นายพิรุณ ยศสมบัติ</t>
  </si>
  <si>
    <t>ค่าจ้างเหมาบริการบุคคลภายนอก ฝ่ายบริหารทั่วไป ประจำเดือน เมษายน  2568</t>
  </si>
  <si>
    <t>ค่าจ้างเหมาบริการบุคคลภายนอก กลุ่มระบบข้อมูลกองทุน (เงินกองทุน) ประจำเดือน เมษายน  2568</t>
  </si>
  <si>
    <t>810/2568 ลงวันที่ 6 พฤษภาคม 2568</t>
  </si>
  <si>
    <t>799/2568 ลงวันที่ 2 พฤษภาคม 2568</t>
  </si>
  <si>
    <t>833/2568 ลงวันที่ 13 พฤษภาคม 2568</t>
  </si>
  <si>
    <t>798/2568 ลงวันที่ 2 พฤษภาคม 2568</t>
  </si>
  <si>
    <t>847/2568 ลงวันที่ 15 พฤษภาคม 2568</t>
  </si>
  <si>
    <t>846/2568 ลงวันที่ 15 พฤษภาคม 2568</t>
  </si>
  <si>
    <t>ค่าจ้างซ่อมเปลี่ยนฟิล์มกระจกด้านหน้ารถยนต์ราชการ หมายเลขทะเบียน 2 ขร-7321 กรุงเทพมหานคร</t>
  </si>
  <si>
    <t>ค่าน้ำดื่ม ประจำเดือน เมษายน  2568</t>
  </si>
  <si>
    <t>ค่าจ้างซ่อมเปลี่ยนอะไหล่และบำรุงรักษาระบบรถยนต์ราชการ (แบตเตอรี่)</t>
  </si>
  <si>
    <t xml:space="preserve">ค่าจ้างซ่อมเปลี่ยนอะไหล่เครื่องคอมพิว เตอร์ จำนวน 2 เครื่อง  </t>
  </si>
  <si>
    <t xml:space="preserve">ค่าซื้อวัสดุคอมพิวเตอร์เป็นหมึกพิมพ์ จำนวน 1 รายการ  </t>
  </si>
  <si>
    <t>ค่าซื้อวัสดุสำนักงานจำนวน 9 รายการ</t>
  </si>
  <si>
    <t>เบิกค่าน้ำมันเชื้อเพลิงสำหรับรถยนต์ราชการ KTB Fleet Card ประจำเดือน เมษายน 2568</t>
  </si>
  <si>
    <t>กษ 1204/1016 ลว. 23 เม.ย. 68</t>
  </si>
  <si>
    <t>ใบสั่งซื้อเลขที่ ซ808/25 ลว. 6 พ.ค. 6868</t>
  </si>
  <si>
    <t>จ 977/2568 ลว. 12 มิ.ย. 68</t>
  </si>
  <si>
    <t>ซ 960/2568 ลว. 10 มิ.ย. 68</t>
  </si>
  <si>
    <t>จ 955/2568 ลว. 9 มิ.ย. 68</t>
  </si>
  <si>
    <t>จ 894/2568 ลว. 26 พ.ค. 68</t>
  </si>
  <si>
    <t>ซ 980/2568 ลว. 12 มิ.ย. 68</t>
  </si>
  <si>
    <t>เบิกค่าจัดซื้อวัสดุคอมพิวเตอร์ จำนวน 2 รายการ</t>
  </si>
  <si>
    <t>เบิกจ่ายน้ำดื่มสำหรับบริโภค ประจำเดือน เมษายน 2568</t>
  </si>
  <si>
    <t>จ้างเหมาบริการบุคคลภายนอก กลุ่มพัฒนาเกษตรกรและเครือข่ายผู้นำ ระหว่างวันที่ 4 มิถุนายน 2568 ถึงวันที่ 30 กันยายน 2568</t>
  </si>
  <si>
    <t>ตามบันทึกที่ กษ 1209.1/973 ลงวันที่ 5 มิถุนายน 2568</t>
  </si>
  <si>
    <t>จัดซื้อน้ำดื่มเพื่อบริโภค ประจำเดือน มิถุนายน 2568 จำนวน 1 รายการ</t>
  </si>
  <si>
    <t>ใบสั่งซื้อเลขที่ ซ 971/2568 ลงวันที่ 11 มิถุนายน 2568</t>
  </si>
  <si>
    <t>สัญญาจ้าง จ 103/2568 ลงวันที่ 4 มิถุนายน 2568</t>
  </si>
  <si>
    <t>ใบสั่งซื้อเลขที่ ซ 983/2568 ลงวันที่ 12 มิถุนายน 2568</t>
  </si>
  <si>
    <t>ใบสั่งซื้อเลขที่  ซ 1002/2568 ลงวันที่ 17 มิถุนายน 2568</t>
  </si>
  <si>
    <t>ใบสั่งจ้างเลขที่ จ 1003/2568 ลงวันที่ 17 มิถุนายน 2568</t>
  </si>
  <si>
    <t>ใบสั่งจ้างเลขที่ จ 1004/2568 ลงวันที่ 17 มิถุนายน 2568</t>
  </si>
  <si>
    <t>บริษํท มิลเลนเนียม เบรนส์ จำกัด</t>
  </si>
  <si>
    <t xml:space="preserve">ซื้อวัสดุใช้ในโครงการสัมมนาเชิงปฏิบั (วัสดุฯ ที่จัดซื้อ 6 รายการ) ติการ จำนวน 1 งาน โดยวิธีเฉพาะเจาะจง </t>
  </si>
  <si>
    <t>ใบสั่งซื้อเลขที่ ซ 1021/2568 ลงวันที่  20  มิถุนายน  2568</t>
  </si>
  <si>
    <t>จ้างเหมาบริการบุคคลภายนอก กลุ่มพัฒนาเกษตรกรและเครือข่ายผู้นำระหว่างวันที่ 1 กรกฏาคม 2568 ถึงวันที่ 30 กันยายน 2568</t>
  </si>
  <si>
    <t>ใบสั่งจ้างเลขที่ จ 1048/2568 ลงวันที่ 26 มิถุนายน 2568</t>
  </si>
  <si>
    <t>สัญญาจ้าง จ 107/2568 ลงวันที่ 25 มิถุนายน 2568</t>
  </si>
  <si>
    <t>จ้างผลิตสื่อความรู้สนับสนุนการขับเคลื่อนโครงการพัฒนาเกษตรกรรมยั่งยืนในเขตปฏิรูปที่ดินภายใต้โครงการพัฒนาเกษตรฯ จำนวน 1 งาน</t>
  </si>
  <si>
    <t>ใบสั่งจ้างเลขที่ จ 1049/2568 ลงวันที่ 26 มิถุนายน 2568</t>
  </si>
  <si>
    <t>จ้างเช่าห้องประชุมพร้อมอุปกรณ์ต่าง ๆ ในการจัดโครงการ สัมมนาเชิงปฏิบัติการ ฯ จำนวน 1 งาน</t>
  </si>
  <si>
    <t xml:space="preserve">จัดซื้อวัสดุสำหรับโครงการจัดงาน"การสร้างและพัฒนาเครือข่ายเกษตรกรรมยั่งยืนในเขตปฏิรูปที่ดิน" จำนวน 1 งาน (วัสดุที่จัดซื้อ 5 รายการ) </t>
  </si>
  <si>
    <t>ใบสั่งซื้อเลขที่  ซ 1050/2568 ลงวันที่  26  มิถุนายน  2568</t>
  </si>
  <si>
    <t>จัดซื้อวัสดุอุปกรณ์สำหรับจัดโครงการฯ จำนวน 8 รายการ</t>
  </si>
  <si>
    <t>ใบสั่งซื้อเลขที่ ซ 1047/2568 ลงวันที่ 26 มิถุนายน 2568</t>
  </si>
  <si>
    <t xml:space="preserve">จ้างผลิตสื่อประชาสัมพันธ์ ภายใต้โครงการพัฒนาเกษตรกรรมยั่งยืนในเขตปฏิรูปที่ดิน </t>
  </si>
  <si>
    <t>ใบสั่งจ้างเลขที่  ซ 1051/2568 ลงวันที่  26  มิถุนายน  2568</t>
  </si>
  <si>
    <t>จัดซื้อวัสดุตกแต่งสำหรับจัดโครงการฯ จำนวน 7 รายการ</t>
  </si>
  <si>
    <t>ใบสั่งซื้อเลขที่  ซ 1063/2568 ลงวันที่  30 มิถุนายน  2568</t>
  </si>
  <si>
    <t>จ้างพิมพ์สติ๊กเกอร์สำหรับจัดโครงการฯ จำนวน 1 งาน</t>
  </si>
  <si>
    <t>ใบสั่งจ้างเลขที่  จ 1064/2568 ลงวันที่  30 มิถุนายน  2568</t>
  </si>
  <si>
    <t>จัดซื้อน้ำมันเชื้อเพลิงรถยนต์ราชการประจำเดือน มิถุนายน 2568 จำนวน 5 คัน</t>
  </si>
  <si>
    <t>จัดซื้อน้ำมันเชื้อเพลิงรถยนต์ราชการ ประจำเดือน มิถุนายน 2568 จำนวน 1 คัน</t>
  </si>
  <si>
    <t>ซ 938/2568 ลงวันที่ 5 มิ.ย. 68</t>
  </si>
  <si>
    <t>กษ 1208.1/ร 434 ลงวันที่ 23 ก.ค. 68</t>
  </si>
  <si>
    <t>ซ 1053/2568 ลงวันที่ 27 มิ.ย. 68</t>
  </si>
  <si>
    <t>จ้างเหมาบริการปฏิบัติงานกลุ่มสำรวจรังวัด 5 อัตรา (ระยะเวลาจ้างวันที่ 1 ก.ค. 68 - 31 ส.ค.68) ปฏิบัติงานหน่วยสำรวจพื้นที่ จ. นครราชสีมา</t>
  </si>
  <si>
    <t>ข้อตกลงเลขที่ 118/2568 วันที่ 30 มิถุนายน 2568</t>
  </si>
  <si>
    <t>ข้อตกลงเลขที่ 117/2568 วันที่ 30 มิถุนายน 2568</t>
  </si>
  <si>
    <t>ข้อตกลงเลขที่ 116/2568 วันที่ 30 มิถุนายน 2568</t>
  </si>
  <si>
    <t>ข้อตกลงเลขที่ 115/2568 วันที่ 30 มิถุนายน 2568</t>
  </si>
  <si>
    <t>ข้อตกลงเลขที่ 114/2568 วันที่ 30 มิถุนายน 2568</t>
  </si>
  <si>
    <t>จ้างเหมาบริการปฏิบัติงานกลุ่มสำรวจรังวัด 6 อัตรา (ระยะเวลาจ้างวันที่ 1 ก.ค. 68 - 31 ส.ค.68) ปฏิบัติงานหน่วยสำรวจพื้นที่ จ. นครราชสีมา</t>
  </si>
  <si>
    <t>ข้อตกลงเลขที่ 124/2568 วันที่ 30 มิถุนายน 2568</t>
  </si>
  <si>
    <t>ข้อตกลงเลขที่ 123/2568 วันที่ 30 มิถุนายน 2568</t>
  </si>
  <si>
    <t>ข้อตกลงเลขที่ 122/2568 วันที่ 30 มิถุนายน 2568</t>
  </si>
  <si>
    <t>ข้อตกลงเลขที่ 121/2568 วันที่ 30 มิถุนายน 2568</t>
  </si>
  <si>
    <t>ข้อตกลงเลขที่ 120/2568 วันที่ 30 มิถุนายน 2568</t>
  </si>
  <si>
    <t>ข้อตกลงเลขที่ 129/2568 วันที่ 30 มิถุนายน 2568</t>
  </si>
  <si>
    <t>ข้อตกลงเลขที่ 128/2568 วันที่ 30 มิถุนายน 2568</t>
  </si>
  <si>
    <t>ข้อตกลงเลขที่ 127/2568 วันที่ 30 มิถุนายน 2568</t>
  </si>
  <si>
    <t>ข้อตกลงเลขที่ 126/2568 วันที่ 30 มิถุนายน 2568</t>
  </si>
  <si>
    <t>ข้อตกลงเลขที่ 125/2568 วันที่ 30 มิถุนายน 2568</t>
  </si>
  <si>
    <t>ข้อตกลง 130/2568 วันที่ 30 มิถุนายน 2568</t>
  </si>
  <si>
    <t>809/2568 ลงวันที่ 6 พฤษภาคม 2568</t>
  </si>
  <si>
    <t>937/2568 ลงวันที่ 5 มิถุนายน 2568</t>
  </si>
  <si>
    <t>ค่าจ้างเหมาบริการบุคคลภายนอก ฝ่ายบริหารทั่วไป ประจำเดือน พฤษภาคม 2568</t>
  </si>
  <si>
    <t>ค่าจ้างเหมาบริการบุคคลภายนอก กลุ่มระบบข้อมูลกองทุน (เงินกองทุน) ประจำเดือน พฤษภาคม 2568</t>
  </si>
  <si>
    <t>ค่าน้ำดื่ม ประจำเดือน พฤษภาคม 2568</t>
  </si>
  <si>
    <t>ค่าจ้างพิมพ์ใบเสร็จรับเงินกองทุนปฏิรูปที่ดินเพื่อเกษตรกรรม  (เงินกองทุน) ประจำเดือน พฤษภาคม 2568</t>
  </si>
  <si>
    <t>ค่าซื้อวัสดุคอมพิวเตอร์เป็นหมึกพิมพ์ จำนวน 5 รายการ</t>
  </si>
  <si>
    <t>เบิกค่าจัดจ้างซ่อมแซมบำรุงรักษา รถยนต์ (เปลี่ยนกระจกบานหน้า) จำนวน 1 ชุด</t>
  </si>
  <si>
    <t>ใบสั่งจ้างเลขที่ จ898/2568 ลว. 27 พ.ค. 68</t>
  </si>
  <si>
    <t>เบิกค่าจัดซื้อวัสดุคอมพิวเตอร์และวัสดุสำนักงาน จำนวน 38 รายการ</t>
  </si>
  <si>
    <t>ใบสั่งซื้อเลขที่ ซ943/2568 ลว. 6 มิ.ย. 68</t>
  </si>
  <si>
    <t>เบิกค่าน้ำมันเชื้อเพลิงสำหรับรถยนต์ราชการ KTB Fleet Cardประจำเดือน พฤษภาคม 2568</t>
  </si>
  <si>
    <t>เบิกจ่ายน้ำดื่มสำหรับบริโภค ประจำเดือน พฤษภาคม 2568</t>
  </si>
  <si>
    <t>กษ 1204/1281 ลว. 19 พ.ค. 68</t>
  </si>
  <si>
    <t>ซื้อพานธูปเทียนแพดอกไม้สด (สีฟ้า) จำนวน 1 ชุด</t>
  </si>
  <si>
    <t>จัดซื้อวัสดุคอมพิวเตอร์ จำนวน 1 งาน (วัสดุที่จัดซื้อ 4 รายการ)</t>
  </si>
  <si>
    <t>ใบสั่งซื้อเลขที่ ซ 1072/2568 ลงวันที่  1 กรกฎาคม  2568</t>
  </si>
  <si>
    <t>ใบสั่งจ้างเลขที่ จ 1077/2568 ลงวันที่  2 กรกฎาคม  2568</t>
  </si>
  <si>
    <t>ใบสั่งซื้อเลขที่ ซ 1079/2568 ลงวันที่  2 กรกฎาคม  2568</t>
  </si>
  <si>
    <t>สำนักงานพิพิธภัณฑ์เฉลิมพระเกียรติพระบาทสมเด็จพระเจ้าอยู่หัว (องค์การมหาชน)</t>
  </si>
  <si>
    <t>จ้างเช่าห้องประชุม สำนักงานพิพิธภัณฑ์เฉลิมพระเกียรติพระบาทสมเด็จพระเจ้าฯ</t>
  </si>
  <si>
    <t>จัดซื้อวัสดุใช้ในการฝึกอบรมจำนวน 6 รายการ</t>
  </si>
  <si>
    <t>จ้างพิมพ์ป้ายไวนิล จำนวน 2 รายการ</t>
  </si>
  <si>
    <t>จัดซื้อน้ำดื่มเพื่อบริโภค ประจำเดือน กรกฎาคม 2568 จำนวน 1 รายการ</t>
  </si>
  <si>
    <t>จัดซื้อวัสดุงานบ้านงานครัว จำนวน 1 งาน (วัสดุที่จัดซื้อ 2 รายการ)</t>
  </si>
  <si>
    <t>ใบสั่งจ้างเลขที่ จ 1080/2568 ลงวันที่  2 กรกฎาคม  2568</t>
  </si>
  <si>
    <t>ตามบันทึกที่ กษ 1209.1/1290 ลงวันที่ 3 กรกฎาคม 2568</t>
  </si>
  <si>
    <t>ใบสั่งซื้อเลขที่ ซ 1105/2568 ลงวันที่  4  กรกฎาคม  2568</t>
  </si>
  <si>
    <t>จัดซื้อวัสดุสำนักงาน จำนวน 1 งาน (วัสดุที่จัดซื้อ 13 รายการ)</t>
  </si>
  <si>
    <t>ใบสั่งซื้อเลขที่ ซ 1106/2568 ลงวันที่  4  กรกฎาคม  2568</t>
  </si>
  <si>
    <t>จ้างเหมาเช่ารถตู้ปรับอากาศ จำนวน 18 คัน</t>
  </si>
  <si>
    <t>ใบสั่งจ้างเลขที่ จ 1133/2568 ลงวันที่  14 กรกฎาคม  2568</t>
  </si>
  <si>
    <t>จ้างเช่าห้องประชุมพร้อมอุปกรณ์ต่าง ๆ ในการฝึกอบรม</t>
  </si>
  <si>
    <t>ใบสั่งจ้างเลขที่ จ 1134/2568 ลงวันที่  14 กรกฎาคม  2568</t>
  </si>
  <si>
    <t>จัดซื้อวัสดุใช้ในการฝึกอบรม จำนวน 6 รายการ</t>
  </si>
  <si>
    <t>ใบสั่งซื้อเลขที่ ซ 1047/2568 ลงวันที่  16 กรกฎาคม  2568</t>
  </si>
  <si>
    <t>จ้างพิมพ์เอกสารประกอบการฝึกอบรม โครงการแลกเปลี่ยนหลักสูตรเรียนรู้ จำนวน 151 เล่ม</t>
  </si>
  <si>
    <t>ใบสั่งจ้างเลขที่ จ 1149/2568 ลงวันที่  16 กรกฎาคม  2568</t>
  </si>
  <si>
    <t>จัดซื้อวัสดุใช้ในการฝึกอบรม จำนวน 12 รายการ</t>
  </si>
  <si>
    <t>ใบสั่งซื้อเลขที่ ซ 1050/2568 ลงวันที่  16 กรกฎาคม  2568</t>
  </si>
  <si>
    <t>ใบสั่งซื้อเลขที่ ซ 1154/2568 ลงวันที่  17 กรกฎาคม  2568</t>
  </si>
  <si>
    <t xml:space="preserve">จัดซื้อวัสดุสำนักงาน จำนวน 1 งาน (วัสดุที่จัดซื้อ 2 รายการ)
 </t>
  </si>
  <si>
    <t>จัดซื้อวัสดุคอมพิวเตอร์ จำนวน 1 งาน (วัสดุที่จัดซื้อ 5 รายการ)</t>
  </si>
  <si>
    <t>ใบสั่งซื้อเลขที่ ซ 1163/2568 ลงวันที่  18  กรกฎาคม  2568</t>
  </si>
  <si>
    <t>สถาบันส่งเสริมศิลปหัตถกรรมไทย (องค์การมหาชน)</t>
  </si>
  <si>
    <t>ตามบันทึกที่ กษ 1209.1/1452 ลงวันที่  18 กรกฎาคม  2568</t>
  </si>
  <si>
    <t>จัดซื้อวัสดุใช้ในการฝึกอบรม จำนวน 1 งาน (วัสดุที่จัดซื้อ 7 รายการ)</t>
  </si>
  <si>
    <t>ใบสั่งซื้อเลขที่ ซ 1177/2568 ลงวันที่  22  กรกฎาคม  2568</t>
  </si>
  <si>
    <t>จ้างเหมาบริการบุคคลภายนอก กลุ่มพัฒนาเกษตรกรรุ่นใหม่ ระหว่างวันที่ 29 กรกฎาคม 2568 ถึงวันที่ 30 กันยายน 2568</t>
  </si>
  <si>
    <t>สัญญาจ้าง จ 110/2568 ลงวันที่ 24  กรกฎาคม 2568</t>
  </si>
  <si>
    <t>ใบสั่งซื้อเลขที่ ซ 1188/2568 ลงวันที่  24 กรกฎาคม 2568</t>
  </si>
  <si>
    <t>จัดจ้างเปลี่ยนถ่ายน้ำมันหล่อลื่น และซ่อมรถยนต์ราชการ หมายเลขทะเบียน 1 นฆ 3241 กทม.</t>
  </si>
  <si>
    <t>ใบสั่งจ้างเลขที่ จ. 1192/2568 ลงวันที่  25  กรกฎาคม  2568</t>
  </si>
  <si>
    <t xml:space="preserve">จัดจ้างเปลี่ยนแบตเตอรี่รถยนต์ราชการ หมายเลขทะเบียน 1 นจ 7402 กทม. </t>
  </si>
  <si>
    <t>ใบสั่งจ้างเลขที่ จ. 1191/2568 ลงวันที่  25  กรกฎาคม  2568</t>
  </si>
  <si>
    <t>จัดซื้อน้ำมันเชื้อเพลิงรถยนต์ราชการ ประจำเดือน กรกฎาคม 2568 จำนวน 6 คัน</t>
  </si>
  <si>
    <t>1.ห้างหุ้นส่วนจำกัด แอ๋ววัสดุภัณฑ์ (2016) (สำนักงานใหญ่)</t>
  </si>
  <si>
    <t>ค่าจ้างเหมาบริการบุคคลภายนอก ฝ่ายบริหารทั่วไป ประจำเดือน มิถุนายน 2568</t>
  </si>
  <si>
    <t>ค่าจ้างเหมาบริการบุคคลภายนอก กลุ่มระบบข้อมูลกองทุน (เงินกองทุน) ประจำเดือน มิถุนายน 2568</t>
  </si>
  <si>
    <t>ค่าน้ำดื่ม ประจำเดือน มิถุนายน 2568</t>
  </si>
  <si>
    <t>ค่าจ้างซ่อมเปลี่ยนอะไหล่เครื่องคอมพิวเตอร์ จำนวน 5 รายการ</t>
  </si>
  <si>
    <t>1118/2568 ลงวันที่ 8 กรกฎาคม 2568</t>
  </si>
  <si>
    <t>เบิกค่าจัดซื้อวัสดุสำนักงาน จำนวน 10 รายการ</t>
  </si>
  <si>
    <t>ใบสั่งซื้อเลขที่ ซ1091/2568 ลว. 3 ก.ค. 68</t>
  </si>
  <si>
    <t>ใบสั่งซื้อเลขที่ ซ1090/2568 ลว. 3 ก.ค. 68</t>
  </si>
  <si>
    <t>กษ 1204/1578 ลว. 18 มิ.ย. 68</t>
  </si>
  <si>
    <t>ใบสั่งซื้อเลขที่ ซ1144/2568 ลว. 16 ก.ค. 68</t>
  </si>
  <si>
    <t>จ 1187/2568 ลว. 24 ก.ค. 68</t>
  </si>
  <si>
    <t>เบิกค่าจัดซื้อวัสดุคอมพิวเตอร์ จำนวน 5 รายการ</t>
  </si>
  <si>
    <t>เบิกจ่ายน้ำดื่มสำหรับบริโภค ประจำเดือน มิถุนายน 2568</t>
  </si>
  <si>
    <t>กษ 1208.1/ร 475 ลงวันที่ 14 ส.ค. 68</t>
  </si>
  <si>
    <t>จ 1129/2568 ลงวันที่ 14 ก.ค. 68</t>
  </si>
  <si>
    <t>จ 1128/2568 ลงวันที่ 14 ก.ค. 68</t>
  </si>
  <si>
    <t>จ 1190/2568 ลงวันที่ 25 ก.ค. 68</t>
  </si>
  <si>
    <t>จ 1145/2568 ลงวันที่ 16 ก.ค. 68</t>
  </si>
  <si>
    <t>ซ 1135/2568 ลงวันที่ 15 ก.ค. 68</t>
  </si>
  <si>
    <t>ซ 1111/2568 ลงวันที่ 7 ก.ค. 68</t>
  </si>
  <si>
    <t>ซ 1158/2568 ลงวันที่ 18 ก.ค. 68</t>
  </si>
  <si>
    <t>จัดจ้างผลิตสื่อประชาสัมพันธ์ภายใต้โครงการ ลดการเผาเศษวัสดุเหลือใช้ทางการเกษตรในเขตปฏิรูปที่ดินประจำปีงบประมาณ พ.ศ. 2568</t>
  </si>
  <si>
    <t>จ้างเหมาเช่ารถบัสปรับอากาศ จำนวน 2 คัน</t>
  </si>
  <si>
    <t>บริษัท รุ่งโรจน์ ทรานสปอร์ต (1994) จำกัด</t>
  </si>
  <si>
    <t>ใบสั่งจ้างเลขที่ จ 1212/2568 ลงวันที่ 1 สิงหาคม 2568</t>
  </si>
  <si>
    <t>ใบสั่งจ้างเลขที่ จ 1218/2568 ลงวันที่ 1 สิงหาคม 2568</t>
  </si>
  <si>
    <t>ใบสั่งจ้างเลขที่ จ. 1240/2568 ลงวันที่  6  สิงหาคม  2568</t>
  </si>
  <si>
    <t>จัดจ้างซ่อมเปลี่ยนถ่ายน้ำมันหล่อลื่นและเปลี่ยนยางรถยนต์ราชการ หมายเลขทะเบียน 8 กณ 8260  กทม.</t>
  </si>
  <si>
    <t>จัดซื้อน้ำดื่มเพื่อบริโภค ประจำเดือน สิงหาคม 2568 จำนวน 1 รายการ</t>
  </si>
  <si>
    <t>ตามบันทึกที่ กษ 1209.1/1643 ลงวันที่ 8  สิงหาคม 2568</t>
  </si>
  <si>
    <t>จัดซื้อวัสดุใช้ในโครงการฝึกอบรมเชิงปฏิบัติการ หลักสูตร การพัฒนาผู้บริหารให้เป็นผู้นำการเปลี่ยนแปลง ปีงบประมาณ ๒๕๖๘ จำนวน 1 งาน (วัสดุฯ ที่จัดซื้อ 6  รายการ) โดยวิธีเฉพาะเจาะจง</t>
  </si>
  <si>
    <t>จ้างเช่าห้องประชุมพร้อมอุปกรณ์ต่าง ๆ ในการจัดโครงการฝึกอบรมเชิงปฏิบัติการ หลักสูตร การพัฒนาผู้บริหารให้เป็นผู้นำการเปลี่ยนแปลง ปีงบประมาณ พ.ศ. ๒๕๖๘ จำนวน 1 งาน โดยวิธีเฉพาะเจาะจง</t>
  </si>
  <si>
    <t>บริษัท ธารรัตน์อุทยานธรรมชาติ จำกัด</t>
  </si>
  <si>
    <t>จ้างเหมาเช่ารถบัสปรับอากาศจำนวน 2 คัน</t>
  </si>
  <si>
    <t>บริษัท รุ่งโรจน์ ทรานสปอร์ต  (1994) จำกัด</t>
  </si>
  <si>
    <t>ใบสั่งจ้างเลขที่ จ 1288/2568 ลงวันที่ 14 สิงหาคม 2568</t>
  </si>
  <si>
    <t>ใบสั่งจ้างเลขที่ จ 1279/2568 ลงวันที่ 14 สิงหาคม 2568</t>
  </si>
  <si>
    <t>ใบสั่งซื้อเลขที่ ซ 1259/2568 ลงวันที่ 14 สิงหาคม 2568</t>
  </si>
  <si>
    <t>จัดซื้อวัสดุใช้ในโครงการฝึกอบรมเชิงปฏิบัติการ หลักสูตร การพัฒนาศักยภาพผู้นำเกษตรกรและการเชื่อมโยงเครือข่ายผู้นำ เกษตรกร จำนวน 1 งาน (วัสดุฯ ที่จัดซื้อ 10 รายการ)</t>
  </si>
  <si>
    <t>ใบสั่งซื้อเลขที่  ซ 1280/2568 ลงวันที่ 18 สิงหาคม 2568</t>
  </si>
  <si>
    <t xml:space="preserve">วัสดุใช้ในโครงการฝึกอบรมเชิงปฏิบัติการ เรื่อง การติดตามเร่งรัดผลการดำเนินงาน ประจำปีงบประมาณ พ.ศ. 2568 และกรอบการดำเนินงาน ประจำปีงบประมาณ 2569 จำนวน 1 งาน (วัสดุฯ ที่จัดซื้อ 9 รายการ) </t>
  </si>
  <si>
    <t>ใบสั่งซื้อเลขที่  ซ 1329/2568 ลงวันที่  27  สิงหาคม  2568</t>
  </si>
  <si>
    <t>ใบสั่งซื้อเลขที่  ซ 1330/2568 ลงวันที่  27  สิงหาคม  2568</t>
  </si>
  <si>
    <t>จัดซื้อกระเป๋าใส่เอกสาร จำนวน 754 ใบ</t>
  </si>
  <si>
    <t>จัดซื้อวัสดุใช้ในโครงการฝึกอบรมเชิงปฏิบัติการ หลักสูตร การพัฒนาผู้บริหารฯ จำนวน 6 รายการ</t>
  </si>
  <si>
    <t>ใบสั่งซื้อเลขที่  ซ 1259/2568 ลงวันที่  14  สิงหาคม  2568</t>
  </si>
  <si>
    <t>ใบสั่งจ้างเลขที่  จ 1288/2568 ลงวันที่  19  สิงหาคม  2568</t>
  </si>
  <si>
    <t>จ้างเหมาบริการล้างและทำความสะอาดเครื่องปรับอากาศ จำนวน 24 เครื่อง</t>
  </si>
  <si>
    <t>จ้างเช่าห้องประชุมพร้อมอุปกณ์ต่าง ๆ ในการจัดโครงการสัมมนาเชิงปฏิบัติการฯ จำนวน 1 งาน</t>
  </si>
  <si>
    <t>บริษัท เดอะรีเจ้นท์ ชะอำ โฮเต็ล จำกัด</t>
  </si>
  <si>
    <t>ห้างหุ้นส่วนจำกัด 2 ที พี คอนสตรัคชั่น (สำนักงานใหญ่)</t>
  </si>
  <si>
    <t>ใบสั่งจ้างเลขที่  จ 1323/2568 ลงวันที่  26  สิงหาคม  2568</t>
  </si>
  <si>
    <t>ใบสั่งจ้างเลขที่  จ 1339/2568 ลงวันที่  29  สิงหาคม  2568</t>
  </si>
  <si>
    <t>จัดซื้อน้ำมันเชื้อเพลิงรถยนต์ราชการ ประจำเดือน สิงหาคม 2568 จำนวน 1 คัน</t>
  </si>
  <si>
    <t>จัดซื้อน้ำมันเชื้อเพลิงรถยนต์ราชการ ประจำเดือน สิงหาคม 2568 จำนวน 5 คัน</t>
  </si>
  <si>
    <t>จ 1228/2568 ลงวันที่ 5 ส.ค. 68</t>
  </si>
  <si>
    <t>ซ 1275/2568 ลงวันที่ 18 ส.ค. 68</t>
  </si>
  <si>
    <t>ซ 1268/2568 ลงวันที่ 15 ส.ค. 68</t>
  </si>
  <si>
    <t>ค่าจ้างเหมาบริการบุคคลภายนอก ฝ่ายบริหารทั่วไป ประจำเดือน กรกฎาคม 2568</t>
  </si>
  <si>
    <t>ค่าจ้างเหมาบริการบุคคลภายนอก กลุ่มระบบข้อมูลกองทุน (เงินกองทุน) ประจำเดือน กรกฎาคม 2568</t>
  </si>
  <si>
    <t>ค่าน้ำดื่ม ประจำเดือน กรกฎาคม 2568</t>
  </si>
  <si>
    <t>1271/2568 ลงวันที่ 15 สิงหาคม 2568</t>
  </si>
  <si>
    <t>1299/2568 ลงวันที่ 21 สิงหาคม 2568</t>
  </si>
  <si>
    <t>1207/2568 ลงวันที่ 31 กรกฎาคม 2568</t>
  </si>
  <si>
    <t>ซื้อวัสดุสำนักงาน จำนวน 18 รายการ</t>
  </si>
  <si>
    <t>จ้างทำตรายาง จำนวน 36 รายการ</t>
  </si>
  <si>
    <t>ซื้อน้ำดื่มสำหรับบริโภค ประจำเดือน กรกฎาคม 2568</t>
  </si>
  <si>
    <t>เบิกค่าน้ำมันเชื้อเพลิงสำหรับ รถยนต์ราชการ KTB Fleet Card ประจำเดือน กรกฎาคม 2568</t>
  </si>
  <si>
    <t>กษ 1204/2080 ลว. 8 ส.ค. 68</t>
  </si>
  <si>
    <t>กษ 1204/2155 ลว. 18 ส.ค. 68</t>
  </si>
  <si>
    <t>จ 1245/2568 ลว. 8 ส.ค. 68</t>
  </si>
  <si>
    <t>จ 1312/2568 ลว. 25 ส.ค. 68</t>
  </si>
  <si>
    <t>ซ 1311/2568 ลว. 25 ส.ค. 68</t>
  </si>
  <si>
    <t>ใบสั่งซื้อเลขที่ ซ1255/2568 ลว. 13 ส.ค. 68</t>
  </si>
  <si>
    <t xml:space="preserve">ใบสั่งซื้อเลขที่ จ1246/2568 </t>
  </si>
  <si>
    <t xml:space="preserve">ซื้อวัสดุคอมพิวเตอร์ จำนวน 1 รายการ ประจำฝ่ายบริหารทั่วไป </t>
  </si>
  <si>
    <t xml:space="preserve">จ้างล้างทำความสะอาดเครื่องปรับอากาศ จำนวน 2 เครื่อง ประจำกลุ่มตรวจสอบใบสำคัญ </t>
  </si>
  <si>
    <t>ซื้อวัสดุคอมพิวเตอร์ จำนวน 4 รายการ ประจำฝ่ายบริหารทั่วไป</t>
  </si>
  <si>
    <t>ซื้อวัสดุสำนักงาน จำนวน 1 รายการ ประจำกลุ่มงบประมาณ</t>
  </si>
  <si>
    <t>จ้างงานปรับปรุงระบบไฟฟ้าแรงสูง แรงต่ำ ระบบสื่อสาร และไฟฟ้าแสงสว่างถนน  (เคเบิ้ลใต้ดิน) ระยะที่ 6 (ระยะสุดท้าย) สำนักงานการปฏิรูปที่ดินเพื่อเกษตรกรรม  (ศูนย์ส่งเสริมและพัฒนาอาชีพเสริมนอกภาคเกษตร)</t>
  </si>
  <si>
    <t>จ้างซ่อมแซมระบบไฟฟ้าแสงสว่าง บริเวณชั้น 5 อาคารสุวรรณะชฎ ส.ป.ก. จำนวน 1 งาน</t>
  </si>
  <si>
    <t>ใบสั่งจ้างเลขที่  จ 1348/2568 ลงวันที่  1 กันยายน  2568</t>
  </si>
  <si>
    <t>จัดซื้อกระเป๋าใส่เอกสาร จำนวน 88 ใบ</t>
  </si>
  <si>
    <t>ใบสั่งซื้อเลขที่  ซ 1382/2568 ลงวันที่  1 กันยายน  2568</t>
  </si>
  <si>
    <t>ซื้อหมึกพิมพ์ จำนวน 1 งาน (หมึกพิมพ์ที่จัดซื้อ 5 รายการ)</t>
  </si>
  <si>
    <t>ใบสั่งจ้างเลขที่ จ 1366/2568 ลงวันที่  3  กันยายน  2568</t>
  </si>
  <si>
    <t>จัดซื้อน้ำดื่มเพื่อบริโภค ประจำเดือน กันยายน 2568 จำนวน 1 รายการ</t>
  </si>
  <si>
    <t>ตามบันทึกที่ กษ 1209.1/1866 ลงวันที่ 5  กันยายน 2568</t>
  </si>
  <si>
    <t>ใบสั่งซื้อเลขที่  ซ 1386/2568 ลงวันที่  8 กันยายน  2568</t>
  </si>
  <si>
    <t>จัดซื้อวัสดุสำนักงาน  จำนวน 7 รายการ</t>
  </si>
  <si>
    <t>ใบสั่งซื้อเลขที่  ซ 1387/2568 ลงวันที่  8 กันยายน  2568</t>
  </si>
  <si>
    <t>ใบสั่งซื้อเลขที่  ซ 1389/2568 ลงวันที่  8 กันยายน  2568</t>
  </si>
  <si>
    <t>จัดซื้อวัสดุใช้ในการฝึกอบรม จำนวน 2 รายการ</t>
  </si>
  <si>
    <t>ใบสั่งซื้อเลขที่  ซ 1394/2568 ลงวันที่  9 กันยายน  2568</t>
  </si>
  <si>
    <t>จ้างซ่อมเครื่องพิมพ์ จำนวน 2 เครื่อง</t>
  </si>
  <si>
    <t>ใบสั่งซื้อเลขที่ ซ  1393/2568 ลงวันที่  9  กันยายน  2568</t>
  </si>
  <si>
    <t xml:space="preserve">จัดซื้อวัสดุสำนักงาน  จำนวน 1 งาน (วัสดุที่จัดซื้อ 6 รายการ) </t>
  </si>
  <si>
    <t xml:space="preserve">จัดซื้อวัสดุสำนักงาน จำนวน 1 งาน (วัสดุที่จัดซื้อ 8 รายการ) </t>
  </si>
  <si>
    <t>ใบสั่งซื้อเลขที่ ซ 1410/2568 ลงวันที่  10  กันยายน  2568</t>
  </si>
  <si>
    <t>ซื้อหมึกพิมพ์ จำนวน 4 กล่อง</t>
  </si>
  <si>
    <t>ใบสั่งซื้อเลขที่ ซ 1447 /2568 ลงวันที่  15  กันยายน  2568</t>
  </si>
  <si>
    <t>ใบสั่งซื้อเลขที่  ซ 1461/2568 ลงวันที่  16 กันยายน  2568</t>
  </si>
  <si>
    <t>ใบสั่งซื้อเลขที่  ซ 1462/2568 ลงวันที่  16 กันยายน  2568</t>
  </si>
  <si>
    <t>จัดซื้อวัสดุสำนักงาน จำนวน 8 รายการ</t>
  </si>
  <si>
    <t>จัดซื้อวัสดุสำนักงาน จำนวน 5 รายการ</t>
  </si>
  <si>
    <t>ใบสั่งซื้อเลขที่  ซ 1472/2568 ลงวันที่  16 กันยายน  2568</t>
  </si>
  <si>
    <t>ใบสั่งซื้อเลขที่  ซ 1481/2568 ลงวันที่  17 กันยายน  2568</t>
  </si>
  <si>
    <t>จัดซื้อวัสดุคอมพิวเตอร์  จำนวน 5 รายการ</t>
  </si>
  <si>
    <t>ใบสั่งซื้อเลขที่ ซ 1463 /2568 ลงวันที่  16  กันยายน  2568</t>
  </si>
  <si>
    <t xml:space="preserve">จัดซื้อวัสดุสำนักงาน จำนวน 1 งาน (วัสดุที่จัดซื้อ 6 รายการ) </t>
  </si>
  <si>
    <t>ใบสั่งซื้อเลขที่ ซ 1473/2568 ลงวันที่  16  กันยายน  2568</t>
  </si>
  <si>
    <t>ใบสั่งจ้างเลขที่ จ 1497/2568 ลงวันที่  18  กันยายน  2568</t>
  </si>
  <si>
    <t xml:space="preserve">จัดจ้างพิมพ์เอกสารเผยแพร่ ฉบับที่ 686 คู่มือการออกแบบระบบน้ำฉบับประชาชน (ปรับปรุงครั้งที่ 1) จำนวน 2,500 เล่ม </t>
  </si>
  <si>
    <t>จัดจ้างซ่อมแซมเครื่องปรับอากาศ และเปลี่ยนยางรถยนต์ราชการหมายเลขทะเบียน 1 นฆ 3242 กทม.</t>
  </si>
  <si>
    <t>ใบสั่งจ้างเลขที่ จ 1498/2568 ลงวันที่  18  กันยายน  2568</t>
  </si>
  <si>
    <t xml:space="preserve">จัดซื้อวัสดุสำนักงาน จำนวน 1 งาน (วัสดุที่จัดซื้อ 2 รายการ) </t>
  </si>
  <si>
    <t>ใบสั่งซื้อเลขที่  ซ 1330/2568 ลงวันที่  19  กันยายน  2568</t>
  </si>
  <si>
    <t>ใบสั่งซื้อเลขที่ ซ 1523/2568 ลงวันที่  23  กันยายน  2568</t>
  </si>
  <si>
    <t xml:space="preserve">จัดซื้อวัสดุสำนักงาน จำนวน 1 งาน (วัสดุที่จัดซื้อ 7 รายการ) </t>
  </si>
  <si>
    <t>ใบสั่งซื้อเลขที่ ซ 1544/2568 ลงวันที่  26  กันยายน  2568</t>
  </si>
  <si>
    <t>ใบสั่งจ้างเลขที่ จ 1546/2568 ลงวันที่  26  กันยายน  2568</t>
  </si>
  <si>
    <t>จ้างจ้างเช่าห้องประชุมพร้อมอุปกรณ์ต่าง ๆ ในการจัดโครงการสัมมนาเชิงปฏิบัติการ จัดทำแผนพัฒนาบุคคลกรของ ส.ป.ก. ระยะ 2 ปี (2569-2570) จำนวน1 งาน</t>
  </si>
  <si>
    <t>ใบสั่งจ้างเลขที่ จ 1547/2568 ลงวันที่  26  กันยายน  2568</t>
  </si>
  <si>
    <t>จัดซื้อกระเป๋าใส่เอกสาร จำนวน 59 ใบ</t>
  </si>
  <si>
    <t>ใบสั่งซื้อเลขที่  ซ 1545/2568 ลงวันที่  26  กันยายน  2568</t>
  </si>
  <si>
    <t>จัดจ้างซ่อมเปลี่ยนคอยล์เย็น อุปกรณ์ที่เกี่ยวข้องระบบปรับอากาศรถยนต์ราชการ หมายเลขทะเบียน หมายเลขทะเบียน 1 นฆ 3242 กทม.</t>
  </si>
  <si>
    <t>ใบสั่งจ้างเลขที่ จ 1548/2568 ลงวันที่  26  กันยายน  2568</t>
  </si>
  <si>
    <t>จัดซื้อวัสดุคอมพิวเตอร์  จำนวน 3 รายการ</t>
  </si>
  <si>
    <t>จัดซื้อวัสดุใช้ในโครงการสัมมนาฯ จำนวน 7 รายการ</t>
  </si>
  <si>
    <t>ใบสั่งซื้อเลขที่  ซ 1544/2568 ลงวันที่  26 กันยายน  2568</t>
  </si>
  <si>
    <t>ใบสั่งซื้อเลขที่  ซ 1525/2568 ลงวันที่  23 กันยายน  2568</t>
  </si>
  <si>
    <t>ใบสั่งซื้อเลขที่  ซ 1545/2568 ลงวันที่  26 กันยายน  2568</t>
  </si>
  <si>
    <t>ใบสั่งจ้างเลขที่  จ 1547/2568 ลงวันที่  26 กันยายน  2568</t>
  </si>
  <si>
    <t>จัดซื้อน้ำมันเชื้อเพลิงรถยนต์ราชการ ประจำเดือน กันยายน 2568จำนวน 6 คัน</t>
  </si>
  <si>
    <t>กษ 1208.1/ร 530 ลงวันที่ 22 ก.ย. 68</t>
  </si>
  <si>
    <t>ซ 1435/2568 ลงวันที่ 12 ก.ย. 68</t>
  </si>
  <si>
    <t>ซ 1398/2568 ลงวันที่ 9 ก.ย. 68</t>
  </si>
  <si>
    <t>ซ 1397/2568 ลงวันที่ 9 ก.ย. 68</t>
  </si>
  <si>
    <t>ซ 1396/2569 ลงวันที่ 9 ก.ย. 69</t>
  </si>
  <si>
    <t>ค่าจ้างเหมาบริการบุคคลภายนอก ฝ่ายบริหารทั่วไป ประจำเดือน สิงหาคม  2568</t>
  </si>
  <si>
    <t>ค่าจ้างเหมาบริการบุคคลภายนอก กลุ่มระบบข้อมูลกองทุน (เงินกองทุน) ประจำเดือน สิงหาคม  2568</t>
  </si>
  <si>
    <t>ค่าน้ำดื่ม ประจำเดือน สิงหาคม  2568</t>
  </si>
  <si>
    <t>ค่าซื้อวัสดุคอมพิวเตอร์ จำนวน 1 รายการ</t>
  </si>
  <si>
    <t>ค่าซื้อวัสดุสำนักงาน จำนวน 14 รายการ</t>
  </si>
  <si>
    <t>ค่าซื้อวัสดุคอมพิวเตอร์เป็นตลับเก็บผงหมึก สำหรับ Pantum จำนวน 1 รายการ</t>
  </si>
  <si>
    <t>ค่าซื้อน้ำมันเชื้อเพลิงของรถยนต์ราชการ หมายเลขทะเบียน 1นฌ 3823 กรุงเทพมหานคร</t>
  </si>
  <si>
    <t>ค่าซื้อน้ำมันเชื้อเพลิงของรถยนต์ราชการ หมายเลขทะเบียน 1นฌ 4975 กรุงเทพมหานคร</t>
  </si>
  <si>
    <t xml:space="preserve">ค่าจ้างทำตรายาง จำนวน 3 ดวง </t>
  </si>
  <si>
    <t>ค่าน้ำมันเชื้อเพลิงรถยนต์ราชการ ประจำเดือนกันยายน 2568</t>
  </si>
  <si>
    <t>บริษัท การปิโตรเลียมแห่งประเทศไทย จำกัด (มหาชน)</t>
  </si>
  <si>
    <t>5/2568 ลงวันที่ 11 กันยายน 2568</t>
  </si>
  <si>
    <t>1408/2568 ลงวันที่ 10 กันยายน 2568</t>
  </si>
  <si>
    <t>2/2568 ลงวันที่ 18 กันยายน 2568</t>
  </si>
  <si>
    <t>1/2568 ลงวันที่ 11 กันยายน 2568</t>
  </si>
  <si>
    <t>1486/2568 ลงวันที่ 17 กันยายน 2568</t>
  </si>
  <si>
    <t>1491/2568 ลงวันที่ 18 กันยายน 2568</t>
  </si>
  <si>
    <t>1513/2568 ลงวันที่ 22 กันยายน 2568</t>
  </si>
  <si>
    <t>เบิกเงินค่าจัดจ้างพิมพ์คำอธิบายและแนวทางปฏิบัติในการคัดเลือกและจัดที่ดินให้แก่เกษตรกร จำนวน 550 เล่ม</t>
  </si>
  <si>
    <t>ใบสั่งจ้างเลขที่ จ1269/2568 ลว. 15 ส.ค. 68</t>
  </si>
  <si>
    <t>ใบสั่งจ้างเลขที่ จ1221/2568 ลว. 4 ส.ค. 68</t>
  </si>
  <si>
    <t>เบิกเงินค่าจัดจ้างพิมพ์คู่มือการพิจารณาอุทธรณ์ คำสั่งทางปกครอง จำนวน 1,000 เล่ม</t>
  </si>
  <si>
    <t>เบิกค่าจัดซื้อวัสดุสำนักงาน จำนวน 5 รายการ</t>
  </si>
  <si>
    <t>ใบสั่งซื้อเลขที่ ซ1460/2568 ลว. 16 ก.ย. 68</t>
  </si>
  <si>
    <t>ใบสั่งซื้อเลขที่ ซ1459/2568 ลว. 16 ก.ย. 68</t>
  </si>
  <si>
    <t>เบิกค่าจัดซื้อวัสดุสำนักงาน จำนวน 6 รายการ</t>
  </si>
  <si>
    <t>ใบสั่งซื้อเลขที่ ซ1478/2568 ลว. 17 ก.ย. 68</t>
  </si>
  <si>
    <t>จ 1521/2568 ลว. 23 ก.ย. 68</t>
  </si>
  <si>
    <t>ซ 1536/2568 ลว. 24 ก.ย. 68</t>
  </si>
  <si>
    <t>ซ 1409/2568 ลว. 10 ก.ย. 68</t>
  </si>
  <si>
    <t>ซ 1466/2568 ลว. 16 ก.ย. 68</t>
  </si>
  <si>
    <t>ซ 1318/2568 ลว. 26 ส.ค. 68</t>
  </si>
  <si>
    <t>ซ 1319/2568 ลว. 26 ส.ค. 2568</t>
  </si>
  <si>
    <t>ซ 1320/2568 ลว. 26 ส.ค. 68</t>
  </si>
  <si>
    <t>ซ 1316/2568 ลว. 26 ส.ค. 68</t>
  </si>
  <si>
    <t>กษ 1204/2419 ลว. 11 ก.ย. 68</t>
  </si>
  <si>
    <t>กษ 1204/2417 ลว. 11 ก.ย. 68</t>
  </si>
  <si>
    <t>ใบสั่งซื้อเลขที่ ซ1576/2568 ลว. 29 ก.ย. 68</t>
  </si>
  <si>
    <t>ใบสั่งซื้อเลขที่ ซ1549/2568 ลว. 25 ก.ย. 68</t>
  </si>
  <si>
    <t>ใบสั่งซื้อเลขที่ ซ1530/2568 ลว. 24 ก.ย. 68</t>
  </si>
  <si>
    <t>ใบสั่งซื้อเลขที่ ซ1511/2568 ลว. 22 ก.ย. 68</t>
  </si>
  <si>
    <t>ใบสั่งซื้อเลขที่ ซ1512/2568 ลว. 22 ก.ย. 68</t>
  </si>
  <si>
    <t>ใบสั่งซื้อเลขที่ ซ1510/2568 ลว. 22 ก.ย. 68</t>
  </si>
  <si>
    <t>ใบสั่งซื้อเลขที่ ซ1476/2568 ลว. 17 ก.ย. 68</t>
  </si>
  <si>
    <t>ใบสั่งซื้อเลขที่ ซ1477/2568 ลว. 17 ก.ย. 68</t>
  </si>
  <si>
    <t xml:space="preserve">บริษัท ดั๊บเบิ้ล เอ ดิจิตอล ซินเนอร์จี จำกัด </t>
  </si>
  <si>
    <t>ค่าจ้างทำตรายาง จำนวน 19 ดวง</t>
  </si>
  <si>
    <t>จ้างเหมาบริการพนักงานขับรถยนต์ นายสำเริง พุ่มบัว</t>
  </si>
  <si>
    <t>นายสำเริง พุ่มบัว</t>
  </si>
  <si>
    <t>หลักเกณฑ์ราคาต่ำสุด</t>
  </si>
  <si>
    <t>4/2568 ลงวันที่ 10 ตุลาคม 2567</t>
  </si>
  <si>
    <t>จ้างเหมาบริการพนักงานขับรถยนต์ นายรัตนะ ชูวงศ์วุฒิ</t>
  </si>
  <si>
    <t>นายรัตนะ ชูวงศ์วุฒิ</t>
  </si>
  <si>
    <t>3/2568 ลงวันที่ 10 ตุลาคม 2567</t>
  </si>
  <si>
    <t>จ้างเหมาบริการพนักงานขับรถยนต์ นายโยธิน เปรมเพชร</t>
  </si>
  <si>
    <t>นายโยธิน เปรมเพชร</t>
  </si>
  <si>
    <t>2/2568 ลงวันที่ 10 ตุลาคม 2567</t>
  </si>
  <si>
    <t>จ้างเหมาบริการฝ่ายบริหารทั่วไป นางนันท์ณภัช จูเจตสุข</t>
  </si>
  <si>
    <t>นางนันท์ณภัช จูเจตสุข</t>
  </si>
  <si>
    <t>6/2568 ลงวันที่ 10 ตุลาคม 2567</t>
  </si>
  <si>
    <t>จ้างเหมาบริการฝ่ายบริหารทั่วไป น.ส.นงลักษณ์ บุ้งทอง</t>
  </si>
  <si>
    <t>น.ส.นงลักษณ์ บุ้งทอง</t>
  </si>
  <si>
    <t>5/2568 ลงวันที่ 10 ตุลาคม 2567</t>
  </si>
  <si>
    <t>จ้างเหมาบริการกลุ่มติดตามและประเมินผล นายพศิน ขวัญกิจศักดา</t>
  </si>
  <si>
    <t>นายพศิน ขวัญกิจศักดา</t>
  </si>
  <si>
    <t>12/2568 ลงวันที่ 4 พ.ย. 2567</t>
  </si>
  <si>
    <t>จ้างเหมาบริการฝ่ายบริหารทั่วไป น.ส.เบญญาพร สว่างเดือน</t>
  </si>
  <si>
    <t>น.ส.เบญญาพร สว่างเดือน</t>
  </si>
  <si>
    <t>13/2568 ลงวันที่ 4 พ.ย. 2567</t>
  </si>
  <si>
    <t>จ้างเหมาบริการกลุ่มงานคณะกรรมการปฏิรูปที่ดิน นายมานพ ลามอ</t>
  </si>
  <si>
    <t>นายมานพ ลามอ</t>
  </si>
  <si>
    <t>10/2568 ลงวันที่ 10 ตุลาคม 2567</t>
  </si>
  <si>
    <t>จ้างเหมาบริการกลุ่มงานคณะกรรมการปฏิรูปที่ดิน น.ส.ณัฐพร  สิงหเมธี</t>
  </si>
  <si>
    <t>น.ส.ณัฐพร  สิงหเมธี</t>
  </si>
  <si>
    <t>8/2568 ลงวันที่ 10 ตุลาคม 2567</t>
  </si>
  <si>
    <t>จ้างเหมาบริการกลุ่มงานคณะกรรมการปฏิรูปที่ดิน นายกรกฤช  สีเลิศ</t>
  </si>
  <si>
    <t>นายกรกฤช  สีเลิศ</t>
  </si>
  <si>
    <t>9/2568 ลงวันที่ 10 ตุลาคม 2567</t>
  </si>
  <si>
    <t>จ้างเหมาบริการกลุ่มวิจัยและพัฒนาการปฏิรูปที่ดิน น.ส.ฐานิตา ปิ่นสุภา</t>
  </si>
  <si>
    <t>น.ส.ฐานิตา ปิ่นสุภา</t>
  </si>
  <si>
    <t>11/2568 ลงวันที่ 4 พ.ย. 2567</t>
  </si>
  <si>
    <t>จ้างเหมาบริการกลุ่มความร่วมมือระหว่างประเทศ น.ส.จุฑามาศ เครือคำเฮียง</t>
  </si>
  <si>
    <t>น.ส.จุฑามาศ เครือคำเฮียง</t>
  </si>
  <si>
    <t>7/2568 ลงวันที่ 10 ตุลาคม 2567</t>
  </si>
  <si>
    <t>จ้างเหมาบริการกลุ่มนโยบาย แผนงานและงบประมาณ นายภานุพันธ์ สารารัตน์</t>
  </si>
  <si>
    <t>นายภานุพันธ์ สารารัตน์</t>
  </si>
  <si>
    <t>1/2568 ลงวันที่ 10 ตุลาคม 2567</t>
  </si>
  <si>
    <t>จ้างเหมาบริการฝ่ายบริหารทั่วไป น.ส. นงลักษณ์  บุ้งทอง</t>
  </si>
  <si>
    <t>น.ส. นงลักษณ์  บุ้งทอง</t>
  </si>
  <si>
    <t>15/2568 ลงวันที่ 26 พ.ค. 2568</t>
  </si>
  <si>
    <t>จ้างเหมาบริการฝ่ายบริหารทั่วไป นางนันณภัช  จูเจตสุข</t>
  </si>
  <si>
    <t>นางนันณภัช  จูเจตสุข</t>
  </si>
  <si>
    <t>16/2568 ลงวันที่ 26 พ.ค. 2568</t>
  </si>
  <si>
    <t>17/2568 ลงวันที่ 26 พ.ค. 2568</t>
  </si>
  <si>
    <t>จ้างเหมาบริการพนักงานขับรถยนต์ นายสำเริง  พุ่มบัว</t>
  </si>
  <si>
    <t>นายสำเริง  พุ่มบัว</t>
  </si>
  <si>
    <t>18/2568 ลงวันที่ 26 พ.ค. 2568</t>
  </si>
  <si>
    <t>จ้างเหมาบริการพนักงานขับรถยนต์ นายรัตนะ  ชูวงศ์วุฒิ</t>
  </si>
  <si>
    <t>นายรัตนะ  ชูวงศ์วุฒิ</t>
  </si>
  <si>
    <t>19/2568 ลงวันที่ 26 พ.ค. 2568</t>
  </si>
  <si>
    <t>20/2568 ลงวันที่ 26 พ.ค. 2568</t>
  </si>
  <si>
    <t>จ้างเหมาบริการกลุ่มวิจัยและพัฒนาการปฏิรูปที่ดิน น.ส.จิรัชยา  สีนวล</t>
  </si>
  <si>
    <t>น.ส.จิรัชยา  สีนวล</t>
  </si>
  <si>
    <t>21/2568 ลงวันที่ 26 พ.ค. 2568</t>
  </si>
  <si>
    <t>22/2568 ลงวันที่ 26 พ.ค. 2568</t>
  </si>
  <si>
    <t>23/2568 ลงวันที่ 26 พ.ค. 2568</t>
  </si>
  <si>
    <t>24/2568 ลงวันที่ 26 พ.ค. 2568</t>
  </si>
  <si>
    <t>25/2568 ลงวันที่ 26 พ.ค. 2568</t>
  </si>
  <si>
    <t xml:space="preserve"> ร้านสงวน</t>
  </si>
  <si>
    <t xml:space="preserve"> ร้านมณี</t>
  </si>
  <si>
    <t xml:space="preserve"> นางสาวเพ็ญประภา ยิ่งยง</t>
  </si>
  <si>
    <t xml:space="preserve"> นางสาวโรสซียา โต๊ะเหล็ม</t>
  </si>
  <si>
    <t>162 /2568 วันที่ 20 พฤศจิกายน 2567</t>
  </si>
  <si>
    <t>161 /2568 วันที่ 20 พฤศจิกายน 2567</t>
  </si>
  <si>
    <t>96 /2568 วันที่ 19 พฤศจิกายน 2567</t>
  </si>
  <si>
    <t xml:space="preserve"> ห้างหุ้นส่วนจำกัด โมเดร์นคอมแคร์</t>
  </si>
  <si>
    <t>ห้างหุ้นส่วนจำกัด แอ๋ววัสดุภัณฑ์ (2016) (สำนักงานใหญ่)</t>
  </si>
  <si>
    <t xml:space="preserve"> นายกิตติพงษ์  นฤคนธ์</t>
  </si>
  <si>
    <t xml:space="preserve"> ร้านสุขสันต์วัสดุก่อสร้าง</t>
  </si>
  <si>
    <t xml:space="preserve"> บริษัท ที.พี.แอล.เจริญพาณิชย์</t>
  </si>
  <si>
    <t xml:space="preserve"> รัตนภัณฑ์</t>
  </si>
  <si>
    <t xml:space="preserve"> ห้างหุ้นส่วนจำกัด แม็กกี้ อุทุมพรพิสัย</t>
  </si>
  <si>
    <t xml:space="preserve"> ที่ กษ 1210.1/131 ลว  13 ธ.ค. 67</t>
  </si>
  <si>
    <t>กษ 1204/129 ลว. 19 ธ.ค. 67</t>
  </si>
  <si>
    <t>กษ 1204.1/16 ลว. 16 ม.ค. 2568</t>
  </si>
  <si>
    <t>ที่ กษ 1210.1/327 ลว 20 มี.ค. 68</t>
  </si>
  <si>
    <t>ที่ กษ 1210.1/627 ลว 7 ส.ค. 68</t>
  </si>
  <si>
    <t>ที่ กษ 1210.1/715 ลว 9 ก.ย. 68</t>
  </si>
  <si>
    <t>ที่ กษ 1210.1/131 ลว  13 ธ.ค. 67</t>
  </si>
  <si>
    <t>ที่ กษ 1201.1/765 ลว 29 ก.ย. 68</t>
  </si>
  <si>
    <t>133/2568 ลว 9 มกราคม 2568</t>
  </si>
  <si>
    <t>146/2568 ลว 20 มกราคม2568</t>
  </si>
  <si>
    <t>94/2568 ลว 9 ธันวาคม 2567</t>
  </si>
  <si>
    <t>312/2568 วันที่ 7 มกราคม 2568</t>
  </si>
  <si>
    <t>313/2568 วันที่ 7 มกราคม 2568</t>
  </si>
  <si>
    <t>จ 422/2568 ลว 31 ม.ค.68</t>
  </si>
  <si>
    <t>ซ259/2569 ลว 11 มีนาคม 2568</t>
  </si>
  <si>
    <t>ค่าจ้างออกแบบอาร์ตเวิร์ค และจัดพิมพ์หนังสือรายงานผลการดำเนินงานกองทุน การปฏิรูปที่ดินเพื่อเกษตรกรรม (เงินกองทุน) ประจำปีงบประมาณ พ.ศ. 2567</t>
  </si>
  <si>
    <t>บจก.นิวธรรมดาการพิมพ์ (ประเทศไทย)</t>
  </si>
  <si>
    <t>476/2568 ลงวันที่ 14  กุมภาพันธ์ 2568</t>
  </si>
  <si>
    <t>ซ314/2568 ลว 8 เมษายน 2568</t>
  </si>
  <si>
    <t>ข้อตกลงที่ 006/2568 วันที่ 22 ตุลาคม 2567</t>
  </si>
  <si>
    <t>ข้อตกลงที่ 005/2568 วันที่ 22 ตุลาคม 2567</t>
  </si>
  <si>
    <t>384/2568 ลงวันที่ 23  มกราคม 2568</t>
  </si>
  <si>
    <t>557/2568 ลงวันที่ 4 มีนาคม 2568</t>
  </si>
  <si>
    <t>654/2568 ลงวันที่ 21 มีนาคม 2568</t>
  </si>
  <si>
    <t>664/2568 ลงวันที่ 24 มีนาคม 2568</t>
  </si>
  <si>
    <t>611/2568 ลงวันที่ 17 มีนาคม 2568</t>
  </si>
  <si>
    <t>675/2568 ลงวันที่ 26 มีนาคม 2568</t>
  </si>
  <si>
    <t>526/2568 ลงวันที่ 27 กุมภาพันธ์ 2568</t>
  </si>
  <si>
    <t>514/2568 ลงวันที่ 24 กุมภาพันธ์ 2568</t>
  </si>
  <si>
    <t>ซ365/2568 ลว 7 พฤษภาคม 2568</t>
  </si>
  <si>
    <t>ซ502/2568 ลว 10 มิถุนายน 2568</t>
  </si>
  <si>
    <t>ซ411/2568 ลว 18 มิถุนายน 2568</t>
  </si>
  <si>
    <t>ซ532/2568 ลว 3 กรกฎาคม 2568</t>
  </si>
  <si>
    <t>489/2568 ลว 15 สิงหาคม 2568</t>
  </si>
  <si>
    <t>ซ 513/2568 ลว 2 กันยายน 2568</t>
  </si>
  <si>
    <t>ซ 556/2568 ลว 12 กันยายน 2568</t>
  </si>
  <si>
    <t>588/2568 ลว 23 กันยายน 2568</t>
  </si>
  <si>
    <t>ซ531/2568 ลว 5 กันยายน 2568</t>
  </si>
  <si>
    <t>ตามบันทึกที่ กษ 1209.1/1897 ลงวันที่ 31 ตุลาคม 2567</t>
  </si>
  <si>
    <t>ตามบันทึกที่ กษ 1209.1/1898 ลงวันที่ 31 ตุลาคม 2567</t>
  </si>
  <si>
    <t>บันทึกที่ กษ 1209.1/2079 ลงวันที่ 28 พฤศจิกายน 2567</t>
  </si>
  <si>
    <t>บันทึกที่ กษ 1209.1/2081  ลงวันที่ 28 พฤศจิกายน 2567</t>
  </si>
  <si>
    <t>ตามบันทึกที่ กษ 1209.1/41 ลงวันที่ 25 ธันวาคม 2567</t>
  </si>
  <si>
    <t>ตามบันทึกที่ กษ 1209.1/42 ลงวันที่ 25 ธันวาคม 2567</t>
  </si>
  <si>
    <t>บันทึกที่ กษ 1209.1/121 ลงวันที่ 24 มกราคม  2568</t>
  </si>
  <si>
    <t>บันทึกที่ กษ 1209.1/120 ลงวันที่ 24 มกราคม  2568</t>
  </si>
  <si>
    <t>บันทึกที่ กษ 1209.1/264 ลงวันที่ 26 กุมภาพันธ์ 2568</t>
  </si>
  <si>
    <t>บันทึกที่ กษ 1209.1/263 ลงวันที่ 26 กุมภาพันธ์ 2568</t>
  </si>
  <si>
    <t xml:space="preserve">ตามบันทึกที่ กษ 1209.1/470 ลงวันที่ 24 มีนาคม </t>
  </si>
  <si>
    <t>ตามบันทึกที่ กษ 1209.1/471 ลงวันที่ 24 มีนาคม 2568</t>
  </si>
  <si>
    <t>บันทึกที่ กษ 1209.1/676 ลงวันที่  28 เมษายน 2568</t>
  </si>
  <si>
    <t>บันทึกที่ กษ 1209.1/677 ลงวันที่ 28 เมษายน 2568</t>
  </si>
  <si>
    <t>บันทึกที่ กษ 1209.1/890 ลงวันที่ 29 พฤษภาคม 2568</t>
  </si>
  <si>
    <t>บันทึกที่ กษ 1209.1/891 ลงวันที่ 29 พฤษภาคม 2568</t>
  </si>
  <si>
    <t>ตามบันทึกที่ กษ 1209.1/1183 ลงวันที่ 30 มิถุนายน 2568</t>
  </si>
  <si>
    <t>ตามบันทึกที่ กษ 1209.1/1182 ลงวันที่ 30 มิถุนายน 2568</t>
  </si>
  <si>
    <t>บันทึกที่ กษ 1209.1/1534 ลงวันที่ 29 กรกฎาคม 2568</t>
  </si>
  <si>
    <t>บันทึกที่ กษ 1209.1/1714 ลงวันที่ 20 สิงหาคม 2568</t>
  </si>
  <si>
    <t>บันทึกที่ กษ 1209.1/1713 ลงวันที่ 20 สิงหาคม 2568</t>
  </si>
  <si>
    <t>บันทึกที่ กษ 1209.1/1981 ลงวันที่  16 กันยายน 2568</t>
  </si>
  <si>
    <t>89</t>
  </si>
  <si>
    <t>47</t>
  </si>
  <si>
    <t>53</t>
  </si>
  <si>
    <t>56</t>
  </si>
  <si>
    <t>59</t>
  </si>
  <si>
    <t>62</t>
  </si>
  <si>
    <t>65</t>
  </si>
  <si>
    <t>68</t>
  </si>
  <si>
    <t>71</t>
  </si>
  <si>
    <t>74</t>
  </si>
  <si>
    <t>77</t>
  </si>
  <si>
    <t>80</t>
  </si>
  <si>
    <t>83</t>
  </si>
  <si>
    <t>86</t>
  </si>
  <si>
    <t>92</t>
  </si>
  <si>
    <t>95</t>
  </si>
  <si>
    <t>98</t>
  </si>
  <si>
    <t>101</t>
  </si>
  <si>
    <t>104</t>
  </si>
  <si>
    <t>107</t>
  </si>
  <si>
    <t>110</t>
  </si>
  <si>
    <t>ประจำปีงบประมาณ พ.ศ. 2568 (ภาพรวม)</t>
  </si>
  <si>
    <t>แผนภูมิจำนวนโครงการจำแนกตามวิธีการจัดซื้อจัดจ้าง</t>
  </si>
  <si>
    <t>วิธีการจัดซื้อจัดจ้าง</t>
  </si>
  <si>
    <t>จำนวนโครงการ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</si>
  <si>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</si>
  <si>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</si>
  <si>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</si>
  <si>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</si>
  <si>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</si>
  <si>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วิธีอื่น ๆ</t>
  </si>
  <si>
    <t>ปัญหา/อุปสรรค</t>
  </si>
  <si>
    <t>1. การจัดสรรงบประมาณมีความล่าช้าส่งผลให้มีระยะเวลาในการดำเนินกระบวนการจัดซื้อจัดจ้างค่อนข้างจำกัด ไม่สามารถ</t>
  </si>
  <si>
    <t xml:space="preserve">    ดำเนินการจัดซื้อจัดจ้างตามแผนที่กำหนดได้</t>
  </si>
  <si>
    <t>2. ระบบการจัดซื้อจัดจ้างภาครัฐอิเล็กทรอนิกส์ (e-GP) มีการปรับรุงระบบอย่างต่อเนื่อง หรือบางครั้งอาจเกิดปัญหาขัดข้อง</t>
  </si>
  <si>
    <t xml:space="preserve">    ล่มหรือเข้าใช้งานไม่ได้ในช่วงเวลาเร่งด่วน ทำให้ทำงานได้ไม่ต่อเนื่องเกิดความล่าช้าในการบันทึกข้อมูล </t>
  </si>
  <si>
    <t>3. งานจัดซื้อจัดจ้างบางโครงการมีผู้ประกอบการมายื่นข้อเสนอจำกัด หรือไม่มีผู้ยื่นข้อเสนอในการประกวดราคา ส่งผลให้</t>
  </si>
  <si>
    <t xml:space="preserve">    ต้องยกเลิกและเริ่มกระบวนการใหม่</t>
  </si>
  <si>
    <t>4. เจ้าหน้าที่ผู้รับผิดชอบงานพัสดุมีการโยกย้ายเปลี่ยนบ่อย ทำให้การประสานงานขาดความต่อเนื่อง ผู้มาใหม่ขาดประสบการณ์</t>
  </si>
  <si>
    <t xml:space="preserve">    และความเชี่ยวชาญ มีผลให้การดำเนินงานจัดซื้อจัดจ้างเกิดความล่าช้าและผิดพลาด</t>
  </si>
  <si>
    <t>แผนภูมิจำนวนงบประมาณจำแนกตามวิธีการจัดซื้อจัดจ้าง</t>
  </si>
  <si>
    <t>5. ระเบียบพัสดุค่อนข้างซับซ้อน ระเบียบกฎหมายที่เกี่ยวข้องมีการเปลี่ยนบ่อย เจ้าหน้าที่ต้องใช้เวลาในการศึกษาทำความ</t>
  </si>
  <si>
    <t xml:space="preserve">    เข้าใจ</t>
  </si>
  <si>
    <t>6. การสืบราคากลางจากผู้ประกอบการใช้เวลานานเนื่องจากต้องใช้เวลาค้นหาและคำนวนราคา</t>
  </si>
  <si>
    <t>7. ระบบพิสูจน์ยืนยันตัวตน Soft Token สำหรับหน่วยงานผู้เบิก มีจำกัดแค่ 1 รหัส ทำให้การปฏิบัติงานไม่คล่องตัว ในกรณี</t>
  </si>
  <si>
    <t xml:space="preserve">    ที่ผู้ถือรหัสมีการเดินทางไปราชการหรือมีการลา</t>
  </si>
  <si>
    <t>ข้อเสนอแนะ</t>
  </si>
  <si>
    <t>1. เจ้าของโครงการควรแจ้งกลุ่มบริหารงานพัสดุทันทีหลังจากโครงการและงบประมาณได้รับการอนุมัติ</t>
  </si>
  <si>
    <t>2. ควรส่งเสริมให้เจ้าหน้าที่พัสดุและผู้ที่เกี่ยวข้องเข้ารับการอบรมเพื่อพัฒนาความรู้เกี่ยวกับกฎหมาย ระเบียบและแนวทาง</t>
  </si>
  <si>
    <t xml:space="preserve">    ปฏิบัติใหม่ ๆ ของกรมบัญชีกลางอย่างต่อเนื่อง เพื่อลดข้อผิดพลาดในการปฏิบัติงาน</t>
  </si>
  <si>
    <t>3. สร้างแรงจูงใจให้เจ้าหน้าที่ เพื่อลดปัญหาการโยกย้ายเปลี่ยนงาน</t>
  </si>
  <si>
    <t>4. ควรให้มีการเพิ่มรหัส สำหรับการเข้าใช้งานระบบ New GFMIS Thai ระบบพิสูจน์ยืนยันตัวตน Soft Token สำหรับ</t>
  </si>
  <si>
    <t xml:space="preserve">    หน่วยงานผู้เบิก</t>
  </si>
  <si>
    <t>รวม</t>
  </si>
  <si>
    <t>รายงานสรุปผลการจัดซื้อจัดจ้างของสำนักงานการปฏิรูปที่ดินเพื่อเกษตรกรรม (ส.ป.ก.)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</si>
</sst>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87" formatCode="_-* #,##0.00_-;\-* #,##0.00_-;_-* &quot;-&quot;??_-;_-@_-"/>
    <numFmt numFmtId="188" formatCode="_(* #,##0_);_(* \(#,##0\);_(* &quot;-&quot;??_);_(@_)"/>
  </numFmts>
  <fonts count="24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14"/>
      <color theme="1"/>
      <name val="TH Sarabun New"/>
      <family val="2"/>
    </font>
    <font>
      <sz val="10"/>
      <color rgb="FF000000"/>
      <name val="TH Sarabun New"/>
      <family val="2"/>
    </font>
    <font>
      <sz val="14"/>
      <color rgb="FF000000"/>
      <name val="TH Sarabun New"/>
      <family val="2"/>
    </font>
    <font>
      <b/>
      <sz val="14"/>
      <color theme="1"/>
      <name val="TH SarabunPSK"/>
      <family val="2"/>
    </font>
    <font>
      <sz val="10"/>
      <color rgb="FF000000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sz val="14"/>
      <name val="TH SarabunPSK"/>
      <family val="2"/>
    </font>
    <font>
      <sz val="14"/>
      <color rgb="FF1C1C1C"/>
      <name val="TH SarabunPSK"/>
      <family val="2"/>
    </font>
    <font>
      <b/>
      <sz val="14"/>
      <color rgb="FF000000"/>
      <name val="TH SarabunPSK"/>
      <family val="2"/>
    </font>
    <font>
      <sz val="14"/>
      <name val="TH SarabunPSK"/>
      <family val="2"/>
      <charset val="222"/>
    </font>
    <font>
      <sz val="15"/>
      <name val="TH Niramit AS"/>
    </font>
    <font>
      <sz val="10"/>
      <name val="Arial"/>
      <family val="2"/>
    </font>
    <font>
      <sz val="16"/>
      <name val="TH SarabunPSK"/>
      <family val="2"/>
    </font>
    <font>
      <sz val="15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rgb="FF0000FF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sz val="16"/>
      <color rgb="FFFF0000"/>
      <name val="TH SarabunPSK"/>
      <family val="2"/>
    </font>
    <font>
      <sz val="10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4" fillId="0" borderId="16"/>
    <xf numFmtId="187" fontId="14" fillId="0" borderId="16" applyFont="0" applyFill="0" applyBorder="0" applyAlignment="0" applyProtection="0"/>
  </cellStyleXfs>
  <cellXfs count="268">
    <xf numFmtId="0" fontId="0" fillId="0" borderId="0" xfId="0"/>
    <xf numFmtId="43" fontId="2" fillId="0" borderId="0" xfId="1" applyFont="1" applyFill="1" applyAlignment="1">
      <alignment horizontal="left" vertical="top"/>
    </xf>
    <xf numFmtId="43" fontId="5" fillId="0" borderId="10" xfId="1" applyFont="1" applyFill="1" applyBorder="1" applyAlignment="1">
      <alignment horizontal="center" vertical="top" wrapText="1"/>
    </xf>
    <xf numFmtId="43" fontId="7" fillId="0" borderId="10" xfId="1" applyFont="1" applyFill="1" applyBorder="1" applyAlignment="1">
      <alignment horizontal="left" vertical="top" wrapText="1"/>
    </xf>
    <xf numFmtId="43" fontId="7" fillId="0" borderId="12" xfId="1" applyFont="1" applyFill="1" applyBorder="1" applyAlignment="1">
      <alignment horizontal="left" vertical="top"/>
    </xf>
    <xf numFmtId="43" fontId="7" fillId="0" borderId="10" xfId="1" applyFont="1" applyFill="1" applyBorder="1" applyAlignment="1">
      <alignment horizontal="left" vertical="top"/>
    </xf>
    <xf numFmtId="43" fontId="7" fillId="0" borderId="13" xfId="1" applyFont="1" applyFill="1" applyBorder="1" applyAlignment="1">
      <alignment horizontal="left" vertical="top"/>
    </xf>
    <xf numFmtId="43" fontId="7" fillId="0" borderId="21" xfId="1" applyFont="1" applyFill="1" applyBorder="1" applyAlignment="1">
      <alignment horizontal="left" vertical="top"/>
    </xf>
    <xf numFmtId="43" fontId="5" fillId="0" borderId="0" xfId="1" applyFont="1" applyFill="1" applyAlignment="1">
      <alignment horizontal="left" vertical="top" wrapText="1"/>
    </xf>
    <xf numFmtId="43" fontId="7" fillId="0" borderId="0" xfId="1" applyFont="1" applyFill="1" applyAlignment="1">
      <alignment horizontal="left" vertical="top" wrapText="1"/>
    </xf>
    <xf numFmtId="43" fontId="8" fillId="0" borderId="0" xfId="1" applyFont="1" applyFill="1" applyAlignment="1">
      <alignment horizontal="left" vertical="top"/>
    </xf>
    <xf numFmtId="43" fontId="8" fillId="0" borderId="0" xfId="1" applyFont="1" applyFill="1" applyAlignment="1">
      <alignment vertical="top"/>
    </xf>
    <xf numFmtId="43" fontId="7" fillId="0" borderId="21" xfId="1" applyFont="1" applyFill="1" applyBorder="1" applyAlignment="1">
      <alignment horizontal="left" vertical="top" wrapText="1"/>
    </xf>
    <xf numFmtId="43" fontId="10" fillId="0" borderId="10" xfId="1" applyFont="1" applyFill="1" applyBorder="1" applyAlignment="1">
      <alignment horizontal="left" vertical="top" wrapText="1"/>
    </xf>
    <xf numFmtId="43" fontId="7" fillId="0" borderId="0" xfId="1" applyFont="1" applyFill="1" applyAlignment="1">
      <alignment horizontal="left" vertical="top"/>
    </xf>
    <xf numFmtId="43" fontId="5" fillId="0" borderId="0" xfId="1" applyFont="1" applyFill="1" applyAlignment="1">
      <alignment horizontal="left" vertical="top"/>
    </xf>
    <xf numFmtId="43" fontId="8" fillId="0" borderId="10" xfId="1" applyFont="1" applyFill="1" applyBorder="1" applyAlignment="1">
      <alignment horizontal="left" vertical="top"/>
    </xf>
    <xf numFmtId="43" fontId="8" fillId="0" borderId="10" xfId="1" applyFont="1" applyFill="1" applyBorder="1" applyAlignment="1">
      <alignment horizontal="left" vertical="top" wrapText="1"/>
    </xf>
    <xf numFmtId="43" fontId="7" fillId="0" borderId="15" xfId="1" applyFont="1" applyFill="1" applyBorder="1" applyAlignment="1">
      <alignment horizontal="left" vertical="top"/>
    </xf>
    <xf numFmtId="43" fontId="8" fillId="0" borderId="0" xfId="1" applyFont="1" applyFill="1"/>
    <xf numFmtId="43" fontId="7" fillId="0" borderId="13" xfId="1" applyFont="1" applyFill="1" applyBorder="1" applyAlignment="1">
      <alignment horizontal="left" vertical="top" wrapText="1"/>
    </xf>
    <xf numFmtId="43" fontId="7" fillId="0" borderId="23" xfId="1" applyFont="1" applyFill="1" applyBorder="1" applyAlignment="1">
      <alignment horizontal="left" vertical="top"/>
    </xf>
    <xf numFmtId="0" fontId="8" fillId="0" borderId="0" xfId="0" applyFont="1" applyFill="1" applyAlignment="1">
      <alignment vertical="top"/>
    </xf>
    <xf numFmtId="43" fontId="7" fillId="0" borderId="10" xfId="1" applyFont="1" applyFill="1" applyBorder="1" applyAlignment="1">
      <alignment vertical="top"/>
    </xf>
    <xf numFmtId="43" fontId="7" fillId="0" borderId="12" xfId="1" applyFont="1" applyFill="1" applyBorder="1" applyAlignment="1">
      <alignment horizontal="left" vertical="top" wrapText="1"/>
    </xf>
    <xf numFmtId="43" fontId="7" fillId="0" borderId="15" xfId="1" applyFont="1" applyFill="1" applyBorder="1" applyAlignment="1">
      <alignment horizontal="left" vertical="top" wrapText="1"/>
    </xf>
    <xf numFmtId="43" fontId="7" fillId="0" borderId="22" xfId="1" applyFont="1" applyFill="1" applyBorder="1" applyAlignment="1">
      <alignment horizontal="left" vertical="top"/>
    </xf>
    <xf numFmtId="43" fontId="7" fillId="0" borderId="24" xfId="1" applyFont="1" applyFill="1" applyBorder="1" applyAlignment="1">
      <alignment horizontal="left" vertical="top"/>
    </xf>
    <xf numFmtId="2" fontId="7" fillId="0" borderId="22" xfId="0" applyNumberFormat="1" applyFont="1" applyFill="1" applyBorder="1" applyAlignment="1">
      <alignment horizontal="left" vertical="top" wrapText="1"/>
    </xf>
    <xf numFmtId="43" fontId="5" fillId="0" borderId="20" xfId="1" applyFont="1" applyFill="1" applyBorder="1" applyAlignment="1">
      <alignment horizontal="left" vertical="top"/>
    </xf>
    <xf numFmtId="43" fontId="7" fillId="0" borderId="20" xfId="1" applyFont="1" applyFill="1" applyBorder="1" applyAlignment="1">
      <alignment horizontal="left" vertical="top"/>
    </xf>
    <xf numFmtId="43" fontId="7" fillId="0" borderId="16" xfId="1" applyFont="1" applyFill="1" applyBorder="1" applyAlignment="1">
      <alignment horizontal="left" vertical="top"/>
    </xf>
    <xf numFmtId="43" fontId="5" fillId="0" borderId="16" xfId="1" applyFont="1" applyFill="1" applyBorder="1" applyAlignment="1">
      <alignment horizontal="left" vertical="top"/>
    </xf>
    <xf numFmtId="43" fontId="9" fillId="0" borderId="10" xfId="1" applyFont="1" applyFill="1" applyBorder="1" applyAlignment="1">
      <alignment horizontal="left" vertical="top"/>
    </xf>
    <xf numFmtId="2" fontId="7" fillId="0" borderId="10" xfId="0" applyNumberFormat="1" applyFont="1" applyFill="1" applyBorder="1" applyAlignment="1">
      <alignment horizontal="left" vertical="top"/>
    </xf>
    <xf numFmtId="0" fontId="7" fillId="0" borderId="10" xfId="0" applyFont="1" applyFill="1" applyBorder="1" applyAlignment="1">
      <alignment horizontal="center" vertical="top"/>
    </xf>
    <xf numFmtId="0" fontId="7" fillId="0" borderId="10" xfId="0" applyFont="1" applyFill="1" applyBorder="1" applyAlignment="1">
      <alignment horizontal="left" vertical="top" wrapText="1"/>
    </xf>
    <xf numFmtId="2" fontId="7" fillId="0" borderId="10" xfId="0" applyNumberFormat="1" applyFont="1" applyFill="1" applyBorder="1" applyAlignment="1">
      <alignment horizontal="left" vertical="top" wrapText="1"/>
    </xf>
    <xf numFmtId="43" fontId="5" fillId="0" borderId="17" xfId="1" applyFont="1" applyFill="1" applyBorder="1" applyAlignment="1">
      <alignment horizontal="center" vertical="top"/>
    </xf>
    <xf numFmtId="43" fontId="5" fillId="0" borderId="9" xfId="1" applyFont="1" applyFill="1" applyBorder="1" applyAlignment="1">
      <alignment horizontal="center" vertical="top"/>
    </xf>
    <xf numFmtId="43" fontId="5" fillId="0" borderId="10" xfId="1" applyFont="1" applyFill="1" applyBorder="1" applyAlignment="1">
      <alignment horizontal="center" vertical="top"/>
    </xf>
    <xf numFmtId="43" fontId="5" fillId="0" borderId="4" xfId="1" applyFont="1" applyFill="1" applyBorder="1" applyAlignment="1">
      <alignment horizontal="center" vertical="top"/>
    </xf>
    <xf numFmtId="0" fontId="7" fillId="0" borderId="22" xfId="0" applyFont="1" applyFill="1" applyBorder="1" applyAlignment="1">
      <alignment horizontal="left" vertical="top" wrapText="1"/>
    </xf>
    <xf numFmtId="0" fontId="7" fillId="0" borderId="24" xfId="0" applyFont="1" applyFill="1" applyBorder="1" applyAlignment="1">
      <alignment horizontal="left" vertical="top" wrapText="1"/>
    </xf>
    <xf numFmtId="0" fontId="7" fillId="0" borderId="23" xfId="0" applyFont="1" applyFill="1" applyBorder="1" applyAlignment="1">
      <alignment horizontal="left" vertical="top" wrapText="1"/>
    </xf>
    <xf numFmtId="43" fontId="5" fillId="0" borderId="3" xfId="1" applyFont="1" applyFill="1" applyBorder="1" applyAlignment="1">
      <alignment horizontal="center" vertical="top"/>
    </xf>
    <xf numFmtId="0" fontId="8" fillId="0" borderId="0" xfId="0" applyFont="1" applyFill="1" applyAlignment="1">
      <alignment vertical="top"/>
    </xf>
    <xf numFmtId="0" fontId="5" fillId="0" borderId="8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7" fillId="0" borderId="21" xfId="0" applyFont="1" applyFill="1" applyBorder="1" applyAlignment="1">
      <alignment horizontal="center" vertical="top" wrapText="1"/>
    </xf>
    <xf numFmtId="0" fontId="7" fillId="0" borderId="21" xfId="0" applyFont="1" applyFill="1" applyBorder="1" applyAlignment="1">
      <alignment horizontal="left" vertical="top" wrapText="1"/>
    </xf>
    <xf numFmtId="2" fontId="7" fillId="0" borderId="21" xfId="0" applyNumberFormat="1" applyFont="1" applyFill="1" applyBorder="1" applyAlignment="1">
      <alignment horizontal="left" vertical="top"/>
    </xf>
    <xf numFmtId="2" fontId="7" fillId="0" borderId="21" xfId="0" applyNumberFormat="1" applyFont="1" applyFill="1" applyBorder="1" applyAlignment="1">
      <alignment horizontal="left" vertical="top" wrapText="1"/>
    </xf>
    <xf numFmtId="0" fontId="9" fillId="0" borderId="25" xfId="2" applyFont="1" applyFill="1" applyBorder="1" applyAlignment="1">
      <alignment horizontal="left" vertical="top" wrapText="1"/>
    </xf>
    <xf numFmtId="0" fontId="7" fillId="0" borderId="21" xfId="0" applyFont="1" applyFill="1" applyBorder="1" applyAlignment="1">
      <alignment horizontal="center" vertical="top"/>
    </xf>
    <xf numFmtId="49" fontId="7" fillId="0" borderId="21" xfId="0" applyNumberFormat="1" applyFont="1" applyFill="1" applyBorder="1" applyAlignment="1">
      <alignment horizontal="left" vertical="top" wrapText="1"/>
    </xf>
    <xf numFmtId="2" fontId="7" fillId="0" borderId="21" xfId="0" applyNumberFormat="1" applyFont="1" applyFill="1" applyBorder="1" applyAlignment="1">
      <alignment horizontal="left" vertical="top" wrapText="1" shrinkToFit="1"/>
    </xf>
    <xf numFmtId="2" fontId="7" fillId="0" borderId="23" xfId="0" applyNumberFormat="1" applyFont="1" applyFill="1" applyBorder="1" applyAlignment="1">
      <alignment horizontal="left" vertical="top" wrapText="1"/>
    </xf>
    <xf numFmtId="2" fontId="7" fillId="0" borderId="24" xfId="0" applyNumberFormat="1" applyFont="1" applyFill="1" applyBorder="1" applyAlignment="1">
      <alignment horizontal="left" vertical="top" wrapText="1"/>
    </xf>
    <xf numFmtId="17" fontId="7" fillId="0" borderId="21" xfId="0" applyNumberFormat="1" applyFont="1" applyFill="1" applyBorder="1" applyAlignment="1">
      <alignment horizontal="left" vertical="top" wrapText="1"/>
    </xf>
    <xf numFmtId="43" fontId="7" fillId="0" borderId="21" xfId="0" applyNumberFormat="1" applyFont="1" applyFill="1" applyBorder="1" applyAlignment="1">
      <alignment horizontal="left" vertical="top" wrapText="1"/>
    </xf>
    <xf numFmtId="0" fontId="9" fillId="0" borderId="21" xfId="0" applyFont="1" applyFill="1" applyBorder="1" applyAlignment="1">
      <alignment vertical="top" wrapText="1"/>
    </xf>
    <xf numFmtId="43" fontId="9" fillId="0" borderId="21" xfId="1" applyFont="1" applyFill="1" applyBorder="1" applyAlignment="1">
      <alignment vertical="top"/>
    </xf>
    <xf numFmtId="49" fontId="12" fillId="0" borderId="21" xfId="0" applyNumberFormat="1" applyFont="1" applyFill="1" applyBorder="1" applyAlignment="1">
      <alignment horizontal="center" vertical="top"/>
    </xf>
    <xf numFmtId="4" fontId="9" fillId="0" borderId="21" xfId="0" applyNumberFormat="1" applyFont="1" applyFill="1" applyBorder="1" applyAlignment="1">
      <alignment horizontal="left" vertical="top" wrapText="1"/>
    </xf>
    <xf numFmtId="49" fontId="12" fillId="0" borderId="21" xfId="0" applyNumberFormat="1" applyFont="1" applyFill="1" applyBorder="1" applyAlignment="1">
      <alignment horizontal="left" vertical="top" wrapText="1"/>
    </xf>
    <xf numFmtId="0" fontId="12" fillId="0" borderId="21" xfId="0" applyFont="1" applyFill="1" applyBorder="1" applyAlignment="1">
      <alignment vertical="top" wrapText="1"/>
    </xf>
    <xf numFmtId="0" fontId="13" fillId="0" borderId="0" xfId="0" applyFont="1" applyFill="1"/>
    <xf numFmtId="49" fontId="9" fillId="0" borderId="21" xfId="0" applyNumberFormat="1" applyFont="1" applyFill="1" applyBorder="1" applyAlignment="1">
      <alignment horizontal="center" vertical="top"/>
    </xf>
    <xf numFmtId="49" fontId="9" fillId="0" borderId="21" xfId="0" applyNumberFormat="1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left" vertical="top" wrapText="1"/>
    </xf>
    <xf numFmtId="2" fontId="7" fillId="0" borderId="16" xfId="0" applyNumberFormat="1" applyFont="1" applyFill="1" applyBorder="1" applyAlignment="1">
      <alignment horizontal="left" vertical="top" wrapText="1"/>
    </xf>
    <xf numFmtId="2" fontId="7" fillId="0" borderId="0" xfId="0" applyNumberFormat="1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center" vertical="top"/>
    </xf>
    <xf numFmtId="0" fontId="8" fillId="0" borderId="0" xfId="0" applyFont="1" applyFill="1" applyAlignment="1">
      <alignment horizontal="left" vertical="top" wrapText="1"/>
    </xf>
    <xf numFmtId="2" fontId="8" fillId="0" borderId="0" xfId="0" applyNumberFormat="1" applyFont="1" applyFill="1" applyAlignment="1">
      <alignment horizontal="left" vertical="top"/>
    </xf>
    <xf numFmtId="2" fontId="8" fillId="0" borderId="0" xfId="0" applyNumberFormat="1" applyFont="1" applyFill="1" applyAlignment="1">
      <alignment horizontal="left" vertical="top" wrapText="1"/>
    </xf>
    <xf numFmtId="0" fontId="8" fillId="0" borderId="0" xfId="0" applyFont="1" applyFill="1" applyAlignment="1">
      <alignment vertical="top" wrapText="1"/>
    </xf>
    <xf numFmtId="0" fontId="5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vertical="top"/>
    </xf>
    <xf numFmtId="0" fontId="5" fillId="0" borderId="7" xfId="0" applyFont="1" applyFill="1" applyBorder="1" applyAlignment="1">
      <alignment horizontal="center" vertical="top"/>
    </xf>
    <xf numFmtId="0" fontId="5" fillId="0" borderId="8" xfId="0" applyFont="1" applyFill="1" applyBorder="1" applyAlignment="1">
      <alignment horizontal="center" vertical="top"/>
    </xf>
    <xf numFmtId="0" fontId="5" fillId="0" borderId="9" xfId="0" applyFont="1" applyFill="1" applyBorder="1" applyAlignment="1">
      <alignment horizontal="center" vertical="top"/>
    </xf>
    <xf numFmtId="0" fontId="5" fillId="0" borderId="10" xfId="0" applyFont="1" applyFill="1" applyBorder="1" applyAlignment="1">
      <alignment vertical="top"/>
    </xf>
    <xf numFmtId="0" fontId="5" fillId="0" borderId="11" xfId="0" applyFont="1" applyFill="1" applyBorder="1" applyAlignment="1">
      <alignment vertical="top"/>
    </xf>
    <xf numFmtId="0" fontId="5" fillId="0" borderId="8" xfId="0" applyFont="1" applyFill="1" applyBorder="1" applyAlignment="1">
      <alignment vertical="top" wrapText="1"/>
    </xf>
    <xf numFmtId="0" fontId="7" fillId="0" borderId="10" xfId="0" applyFont="1" applyFill="1" applyBorder="1" applyAlignment="1">
      <alignment horizontal="center" vertical="top" wrapText="1"/>
    </xf>
    <xf numFmtId="2" fontId="7" fillId="0" borderId="10" xfId="0" applyNumberFormat="1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16" fillId="0" borderId="25" xfId="0" applyFont="1" applyFill="1" applyBorder="1" applyAlignment="1">
      <alignment horizontal="left" vertical="top" wrapText="1"/>
    </xf>
    <xf numFmtId="49" fontId="7" fillId="0" borderId="10" xfId="0" applyNumberFormat="1" applyFont="1" applyFill="1" applyBorder="1" applyAlignment="1">
      <alignment horizontal="left" vertical="top" wrapText="1"/>
    </xf>
    <xf numFmtId="49" fontId="7" fillId="0" borderId="10" xfId="0" applyNumberFormat="1" applyFont="1" applyFill="1" applyBorder="1" applyAlignment="1">
      <alignment vertical="top" wrapText="1"/>
    </xf>
    <xf numFmtId="49" fontId="9" fillId="0" borderId="10" xfId="0" applyNumberFormat="1" applyFont="1" applyFill="1" applyBorder="1" applyAlignment="1">
      <alignment horizontal="left" vertical="top"/>
    </xf>
    <xf numFmtId="0" fontId="8" fillId="0" borderId="10" xfId="0" applyFont="1" applyFill="1" applyBorder="1" applyAlignment="1">
      <alignment horizontal="center" vertical="top"/>
    </xf>
    <xf numFmtId="2" fontId="7" fillId="0" borderId="12" xfId="0" applyNumberFormat="1" applyFont="1" applyFill="1" applyBorder="1" applyAlignment="1">
      <alignment vertical="top" wrapText="1"/>
    </xf>
    <xf numFmtId="0" fontId="7" fillId="0" borderId="12" xfId="0" applyFont="1" applyFill="1" applyBorder="1" applyAlignment="1">
      <alignment vertical="top" wrapText="1"/>
    </xf>
    <xf numFmtId="0" fontId="7" fillId="0" borderId="12" xfId="0" applyFont="1" applyFill="1" applyBorder="1" applyAlignment="1">
      <alignment horizontal="left" vertical="top" wrapText="1"/>
    </xf>
    <xf numFmtId="2" fontId="7" fillId="0" borderId="13" xfId="0" applyNumberFormat="1" applyFont="1" applyFill="1" applyBorder="1" applyAlignment="1">
      <alignment vertical="top" wrapText="1"/>
    </xf>
    <xf numFmtId="0" fontId="7" fillId="0" borderId="13" xfId="0" applyFont="1" applyFill="1" applyBorder="1" applyAlignment="1">
      <alignment vertical="top" wrapText="1"/>
    </xf>
    <xf numFmtId="0" fontId="7" fillId="0" borderId="13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vertical="top"/>
    </xf>
    <xf numFmtId="0" fontId="8" fillId="0" borderId="10" xfId="0" applyFont="1" applyFill="1" applyBorder="1" applyAlignment="1">
      <alignment horizontal="left" vertical="top" wrapText="1"/>
    </xf>
    <xf numFmtId="49" fontId="7" fillId="0" borderId="10" xfId="0" applyNumberFormat="1" applyFont="1" applyFill="1" applyBorder="1" applyAlignment="1">
      <alignment horizontal="center" vertical="top"/>
    </xf>
    <xf numFmtId="43" fontId="7" fillId="0" borderId="10" xfId="0" applyNumberFormat="1" applyFont="1" applyFill="1" applyBorder="1" applyAlignment="1">
      <alignment vertical="top" wrapText="1"/>
    </xf>
    <xf numFmtId="1" fontId="7" fillId="0" borderId="10" xfId="0" applyNumberFormat="1" applyFont="1" applyFill="1" applyBorder="1" applyAlignment="1">
      <alignment horizontal="center" vertical="top"/>
    </xf>
    <xf numFmtId="2" fontId="7" fillId="0" borderId="0" xfId="0" applyNumberFormat="1" applyFont="1" applyFill="1" applyAlignment="1">
      <alignment vertical="top" wrapText="1"/>
    </xf>
    <xf numFmtId="0" fontId="7" fillId="0" borderId="0" xfId="0" applyFont="1" applyFill="1" applyAlignment="1">
      <alignment vertical="top" wrapText="1"/>
    </xf>
    <xf numFmtId="0" fontId="11" fillId="0" borderId="0" xfId="0" applyFont="1" applyFill="1" applyAlignment="1">
      <alignment horizontal="left" vertical="top" wrapText="1"/>
    </xf>
    <xf numFmtId="2" fontId="8" fillId="0" borderId="0" xfId="0" applyNumberFormat="1" applyFont="1" applyFill="1" applyAlignment="1">
      <alignment vertical="top" wrapText="1"/>
    </xf>
    <xf numFmtId="0" fontId="15" fillId="0" borderId="25" xfId="0" applyFont="1" applyFill="1" applyBorder="1" applyAlignment="1">
      <alignment vertical="top" wrapText="1"/>
    </xf>
    <xf numFmtId="2" fontId="7" fillId="0" borderId="12" xfId="0" applyNumberFormat="1" applyFont="1" applyFill="1" applyBorder="1" applyAlignment="1">
      <alignment horizontal="left" vertical="top" wrapText="1"/>
    </xf>
    <xf numFmtId="2" fontId="7" fillId="0" borderId="10" xfId="0" applyNumberFormat="1" applyFont="1" applyFill="1" applyBorder="1" applyAlignment="1">
      <alignment vertical="top" wrapText="1" shrinkToFit="1"/>
    </xf>
    <xf numFmtId="2" fontId="7" fillId="0" borderId="15" xfId="0" applyNumberFormat="1" applyFont="1" applyFill="1" applyBorder="1" applyAlignment="1">
      <alignment horizontal="left" vertical="top" wrapText="1"/>
    </xf>
    <xf numFmtId="0" fontId="7" fillId="0" borderId="15" xfId="0" applyFont="1" applyFill="1" applyBorder="1" applyAlignment="1">
      <alignment horizontal="left" vertical="top" wrapText="1"/>
    </xf>
    <xf numFmtId="2" fontId="7" fillId="0" borderId="13" xfId="0" applyNumberFormat="1" applyFont="1" applyFill="1" applyBorder="1" applyAlignment="1">
      <alignment horizontal="left" vertical="top" wrapText="1"/>
    </xf>
    <xf numFmtId="43" fontId="7" fillId="0" borderId="10" xfId="0" applyNumberFormat="1" applyFont="1" applyFill="1" applyBorder="1" applyAlignment="1">
      <alignment horizontal="left" vertical="top" wrapText="1"/>
    </xf>
    <xf numFmtId="49" fontId="7" fillId="0" borderId="4" xfId="0" applyNumberFormat="1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left" vertical="top" wrapText="1"/>
    </xf>
    <xf numFmtId="2" fontId="4" fillId="0" borderId="0" xfId="0" applyNumberFormat="1" applyFont="1" applyFill="1" applyAlignment="1">
      <alignment horizontal="left" vertical="top"/>
    </xf>
    <xf numFmtId="2" fontId="2" fillId="0" borderId="0" xfId="0" applyNumberFormat="1" applyFont="1" applyFill="1" applyAlignment="1">
      <alignment horizontal="left" vertical="top" wrapText="1"/>
    </xf>
    <xf numFmtId="0" fontId="4" fillId="0" borderId="0" xfId="0" applyFont="1" applyFill="1" applyAlignment="1">
      <alignment vertical="top"/>
    </xf>
    <xf numFmtId="0" fontId="5" fillId="0" borderId="10" xfId="0" applyFont="1" applyFill="1" applyBorder="1" applyAlignment="1">
      <alignment vertical="top" wrapText="1"/>
    </xf>
    <xf numFmtId="0" fontId="8" fillId="0" borderId="10" xfId="0" applyFont="1" applyFill="1" applyBorder="1" applyAlignment="1">
      <alignment vertical="top" wrapText="1"/>
    </xf>
    <xf numFmtId="0" fontId="8" fillId="0" borderId="20" xfId="0" applyFont="1" applyFill="1" applyBorder="1" applyAlignment="1">
      <alignment horizontal="center" vertical="top"/>
    </xf>
    <xf numFmtId="0" fontId="8" fillId="0" borderId="20" xfId="0" applyFont="1" applyFill="1" applyBorder="1" applyAlignment="1">
      <alignment vertical="top" wrapText="1"/>
    </xf>
    <xf numFmtId="2" fontId="8" fillId="0" borderId="20" xfId="0" applyNumberFormat="1" applyFont="1" applyFill="1" applyBorder="1" applyAlignment="1">
      <alignment horizontal="left" vertical="top"/>
    </xf>
    <xf numFmtId="2" fontId="7" fillId="0" borderId="20" xfId="0" applyNumberFormat="1" applyFont="1" applyFill="1" applyBorder="1" applyAlignment="1">
      <alignment horizontal="left" vertical="top" wrapText="1"/>
    </xf>
    <xf numFmtId="0" fontId="8" fillId="0" borderId="20" xfId="0" applyFont="1" applyFill="1" applyBorder="1" applyAlignment="1">
      <alignment horizontal="left" vertical="top" wrapText="1"/>
    </xf>
    <xf numFmtId="0" fontId="8" fillId="0" borderId="16" xfId="0" applyFont="1" applyFill="1" applyBorder="1" applyAlignment="1">
      <alignment vertical="top"/>
    </xf>
    <xf numFmtId="0" fontId="8" fillId="0" borderId="16" xfId="0" applyFont="1" applyFill="1" applyBorder="1" applyAlignment="1">
      <alignment horizontal="center" vertical="top"/>
    </xf>
    <xf numFmtId="0" fontId="8" fillId="0" borderId="16" xfId="0" applyFont="1" applyFill="1" applyBorder="1" applyAlignment="1">
      <alignment vertical="top" wrapText="1"/>
    </xf>
    <xf numFmtId="2" fontId="8" fillId="0" borderId="16" xfId="0" applyNumberFormat="1" applyFont="1" applyFill="1" applyBorder="1" applyAlignment="1">
      <alignment horizontal="left" vertical="top"/>
    </xf>
    <xf numFmtId="0" fontId="8" fillId="0" borderId="16" xfId="0" applyFont="1" applyFill="1" applyBorder="1" applyAlignment="1">
      <alignment horizontal="left" vertical="top" wrapText="1"/>
    </xf>
    <xf numFmtId="0" fontId="11" fillId="0" borderId="16" xfId="0" applyFont="1" applyFill="1" applyBorder="1" applyAlignment="1">
      <alignment vertical="top" wrapText="1"/>
    </xf>
    <xf numFmtId="0" fontId="3" fillId="0" borderId="0" xfId="0" applyFont="1" applyFill="1" applyAlignment="1">
      <alignment vertical="top"/>
    </xf>
    <xf numFmtId="0" fontId="5" fillId="0" borderId="4" xfId="0" applyFont="1" applyFill="1" applyBorder="1" applyAlignment="1">
      <alignment vertical="top" wrapText="1"/>
    </xf>
    <xf numFmtId="0" fontId="9" fillId="0" borderId="5" xfId="0" applyFont="1" applyFill="1" applyBorder="1" applyAlignment="1">
      <alignment vertical="top"/>
    </xf>
    <xf numFmtId="0" fontId="5" fillId="0" borderId="10" xfId="0" applyFont="1" applyFill="1" applyBorder="1" applyAlignment="1">
      <alignment horizontal="center" vertical="top"/>
    </xf>
    <xf numFmtId="2" fontId="8" fillId="0" borderId="10" xfId="0" applyNumberFormat="1" applyFont="1" applyFill="1" applyBorder="1" applyAlignment="1">
      <alignment horizontal="left" vertical="top" wrapText="1"/>
    </xf>
    <xf numFmtId="0" fontId="12" fillId="0" borderId="21" xfId="0" applyFont="1" applyFill="1" applyBorder="1" applyAlignment="1">
      <alignment vertical="top"/>
    </xf>
    <xf numFmtId="0" fontId="7" fillId="0" borderId="0" xfId="0" applyFont="1" applyFill="1" applyAlignment="1">
      <alignment horizontal="center" vertical="top"/>
    </xf>
    <xf numFmtId="2" fontId="7" fillId="0" borderId="0" xfId="0" applyNumberFormat="1" applyFont="1" applyFill="1" applyAlignment="1">
      <alignment horizontal="left" vertical="top"/>
    </xf>
    <xf numFmtId="0" fontId="8" fillId="0" borderId="0" xfId="0" applyFont="1" applyFill="1"/>
    <xf numFmtId="0" fontId="5" fillId="0" borderId="17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0" fontId="8" fillId="0" borderId="0" xfId="0" applyFont="1" applyFill="1" applyAlignment="1"/>
    <xf numFmtId="0" fontId="5" fillId="0" borderId="11" xfId="0" applyFont="1" applyFill="1" applyBorder="1" applyAlignment="1">
      <alignment horizontal="center" vertical="top"/>
    </xf>
    <xf numFmtId="0" fontId="5" fillId="0" borderId="10" xfId="0" applyFont="1" applyFill="1" applyBorder="1" applyAlignment="1">
      <alignment horizontal="left" vertical="top" wrapText="1"/>
    </xf>
    <xf numFmtId="0" fontId="6" fillId="0" borderId="0" xfId="0" applyFont="1" applyFill="1"/>
    <xf numFmtId="4" fontId="9" fillId="0" borderId="21" xfId="0" applyNumberFormat="1" applyFont="1" applyFill="1" applyBorder="1" applyAlignment="1">
      <alignment vertical="top"/>
    </xf>
    <xf numFmtId="4" fontId="9" fillId="0" borderId="21" xfId="0" applyNumberFormat="1" applyFont="1" applyFill="1" applyBorder="1" applyAlignment="1">
      <alignment vertical="top" wrapText="1"/>
    </xf>
    <xf numFmtId="0" fontId="9" fillId="0" borderId="0" xfId="0" applyFont="1" applyFill="1"/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wrapText="1"/>
    </xf>
    <xf numFmtId="49" fontId="9" fillId="0" borderId="21" xfId="0" applyNumberFormat="1" applyFont="1" applyFill="1" applyBorder="1" applyAlignment="1">
      <alignment horizontal="left" vertical="top"/>
    </xf>
    <xf numFmtId="49" fontId="12" fillId="0" borderId="21" xfId="0" applyNumberFormat="1" applyFont="1" applyFill="1" applyBorder="1" applyAlignment="1">
      <alignment horizontal="left" vertical="top"/>
    </xf>
    <xf numFmtId="0" fontId="7" fillId="0" borderId="0" xfId="0" applyFont="1" applyFill="1" applyAlignment="1">
      <alignment horizontal="left" vertical="top"/>
    </xf>
    <xf numFmtId="0" fontId="5" fillId="0" borderId="4" xfId="0" applyFont="1" applyFill="1" applyBorder="1" applyAlignment="1">
      <alignment vertical="top"/>
    </xf>
    <xf numFmtId="0" fontId="5" fillId="0" borderId="3" xfId="0" applyFont="1" applyFill="1" applyBorder="1" applyAlignment="1">
      <alignment vertical="top"/>
    </xf>
    <xf numFmtId="0" fontId="5" fillId="0" borderId="9" xfId="0" applyFont="1" applyFill="1" applyBorder="1" applyAlignment="1">
      <alignment vertical="top"/>
    </xf>
    <xf numFmtId="0" fontId="17" fillId="0" borderId="0" xfId="0" applyFont="1" applyAlignment="1">
      <alignment vertical="center"/>
    </xf>
    <xf numFmtId="0" fontId="18" fillId="0" borderId="0" xfId="0" applyFont="1"/>
    <xf numFmtId="0" fontId="17" fillId="0" borderId="0" xfId="0" applyFont="1" applyAlignment="1">
      <alignment horizontal="center" vertical="center"/>
    </xf>
    <xf numFmtId="0" fontId="18" fillId="2" borderId="26" xfId="0" applyFont="1" applyFill="1" applyBorder="1" applyAlignment="1">
      <alignment horizontal="left" vertical="center"/>
    </xf>
    <xf numFmtId="43" fontId="18" fillId="2" borderId="26" xfId="1" applyFont="1" applyFill="1" applyBorder="1" applyAlignment="1">
      <alignment horizontal="center"/>
    </xf>
    <xf numFmtId="43" fontId="18" fillId="2" borderId="26" xfId="1" applyFont="1" applyFill="1" applyBorder="1"/>
    <xf numFmtId="0" fontId="21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1" fillId="0" borderId="0" xfId="0" applyFont="1"/>
    <xf numFmtId="0" fontId="15" fillId="0" borderId="0" xfId="0" applyFont="1"/>
    <xf numFmtId="0" fontId="22" fillId="0" borderId="0" xfId="0" applyFont="1"/>
    <xf numFmtId="0" fontId="18" fillId="3" borderId="22" xfId="0" applyFont="1" applyFill="1" applyBorder="1" applyAlignment="1">
      <alignment horizontal="left" vertical="center"/>
    </xf>
    <xf numFmtId="188" fontId="18" fillId="3" borderId="22" xfId="1" applyNumberFormat="1" applyFont="1" applyFill="1" applyBorder="1" applyAlignment="1">
      <alignment horizontal="center"/>
    </xf>
    <xf numFmtId="43" fontId="18" fillId="3" borderId="22" xfId="1" applyFont="1" applyFill="1" applyBorder="1"/>
    <xf numFmtId="0" fontId="18" fillId="4" borderId="21" xfId="0" applyFont="1" applyFill="1" applyBorder="1" applyAlignment="1">
      <alignment horizontal="left" vertical="center"/>
    </xf>
    <xf numFmtId="188" fontId="18" fillId="4" borderId="21" xfId="1" applyNumberFormat="1" applyFont="1" applyFill="1" applyBorder="1" applyAlignment="1">
      <alignment horizontal="center"/>
    </xf>
    <xf numFmtId="43" fontId="18" fillId="4" borderId="21" xfId="1" applyFont="1" applyFill="1" applyBorder="1"/>
    <xf numFmtId="0" fontId="18" fillId="3" borderId="21" xfId="0" applyFont="1" applyFill="1" applyBorder="1" applyAlignment="1">
      <alignment horizontal="left" vertical="center"/>
    </xf>
    <xf numFmtId="188" fontId="18" fillId="3" borderId="21" xfId="1" applyNumberFormat="1" applyFont="1" applyFill="1" applyBorder="1" applyAlignment="1">
      <alignment horizontal="center"/>
    </xf>
    <xf numFmtId="43" fontId="18" fillId="3" borderId="21" xfId="1" applyFont="1" applyFill="1" applyBorder="1"/>
    <xf numFmtId="0" fontId="18" fillId="3" borderId="23" xfId="0" applyFont="1" applyFill="1" applyBorder="1" applyAlignment="1">
      <alignment horizontal="left" vertical="center"/>
    </xf>
    <xf numFmtId="188" fontId="18" fillId="3" borderId="23" xfId="1" applyNumberFormat="1" applyFont="1" applyFill="1" applyBorder="1" applyAlignment="1">
      <alignment horizontal="center"/>
    </xf>
    <xf numFmtId="43" fontId="18" fillId="3" borderId="23" xfId="1" applyFont="1" applyFill="1" applyBorder="1"/>
    <xf numFmtId="0" fontId="20" fillId="4" borderId="23" xfId="0" applyFont="1" applyFill="1" applyBorder="1" applyAlignment="1">
      <alignment horizontal="center" vertical="center"/>
    </xf>
    <xf numFmtId="188" fontId="20" fillId="4" borderId="23" xfId="1" applyNumberFormat="1" applyFont="1" applyFill="1" applyBorder="1" applyAlignment="1">
      <alignment horizontal="center"/>
    </xf>
    <xf numFmtId="43" fontId="20" fillId="4" borderId="23" xfId="1" applyFont="1" applyFill="1" applyBorder="1" applyAlignment="1">
      <alignment horizontal="center"/>
    </xf>
    <xf numFmtId="0" fontId="20" fillId="4" borderId="21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top"/>
    </xf>
    <xf numFmtId="0" fontId="7" fillId="0" borderId="16" xfId="0" applyFont="1" applyFill="1" applyBorder="1" applyAlignment="1">
      <alignment horizontal="left" vertical="top" wrapText="1"/>
    </xf>
    <xf numFmtId="0" fontId="23" fillId="0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2" fontId="7" fillId="0" borderId="16" xfId="0" applyNumberFormat="1" applyFont="1" applyFill="1" applyBorder="1" applyAlignment="1">
      <alignment vertical="top" wrapText="1"/>
    </xf>
    <xf numFmtId="0" fontId="7" fillId="0" borderId="16" xfId="0" applyFont="1" applyFill="1" applyBorder="1" applyAlignment="1">
      <alignment vertical="top" wrapText="1"/>
    </xf>
    <xf numFmtId="0" fontId="7" fillId="0" borderId="16" xfId="0" applyFont="1" applyFill="1" applyBorder="1" applyAlignment="1">
      <alignment horizontal="center" vertical="top" wrapText="1"/>
    </xf>
    <xf numFmtId="0" fontId="9" fillId="0" borderId="16" xfId="0" applyFont="1" applyFill="1" applyBorder="1" applyAlignment="1">
      <alignment vertical="top" wrapText="1"/>
    </xf>
    <xf numFmtId="43" fontId="9" fillId="0" borderId="16" xfId="1" applyFont="1" applyFill="1" applyBorder="1" applyAlignment="1">
      <alignment vertical="top"/>
    </xf>
    <xf numFmtId="49" fontId="9" fillId="0" borderId="16" xfId="0" applyNumberFormat="1" applyFont="1" applyFill="1" applyBorder="1" applyAlignment="1">
      <alignment horizontal="center" vertical="top"/>
    </xf>
    <xf numFmtId="4" fontId="9" fillId="0" borderId="16" xfId="0" applyNumberFormat="1" applyFont="1" applyFill="1" applyBorder="1" applyAlignment="1">
      <alignment horizontal="left" vertical="top" wrapText="1"/>
    </xf>
    <xf numFmtId="49" fontId="9" fillId="0" borderId="16" xfId="0" applyNumberFormat="1" applyFont="1" applyFill="1" applyBorder="1" applyAlignment="1">
      <alignment horizontal="left" vertical="top" wrapText="1"/>
    </xf>
    <xf numFmtId="0" fontId="7" fillId="0" borderId="20" xfId="0" applyFont="1" applyFill="1" applyBorder="1" applyAlignment="1">
      <alignment horizontal="center" vertical="top"/>
    </xf>
    <xf numFmtId="0" fontId="7" fillId="0" borderId="20" xfId="0" applyFont="1" applyFill="1" applyBorder="1" applyAlignment="1">
      <alignment vertical="top" wrapText="1"/>
    </xf>
    <xf numFmtId="0" fontId="7" fillId="0" borderId="20" xfId="0" applyFont="1" applyFill="1" applyBorder="1" applyAlignment="1">
      <alignment horizontal="left" vertical="top" wrapText="1"/>
    </xf>
    <xf numFmtId="4" fontId="9" fillId="0" borderId="16" xfId="0" applyNumberFormat="1" applyFont="1" applyFill="1" applyBorder="1" applyAlignment="1">
      <alignment vertical="top" wrapText="1"/>
    </xf>
    <xf numFmtId="0" fontId="7" fillId="0" borderId="22" xfId="0" applyFont="1" applyFill="1" applyBorder="1" applyAlignment="1">
      <alignment horizontal="center" vertical="top"/>
    </xf>
    <xf numFmtId="0" fontId="7" fillId="0" borderId="24" xfId="0" applyFont="1" applyFill="1" applyBorder="1" applyAlignment="1">
      <alignment horizontal="center" vertical="top"/>
    </xf>
    <xf numFmtId="0" fontId="7" fillId="0" borderId="23" xfId="0" applyFont="1" applyFill="1" applyBorder="1" applyAlignment="1">
      <alignment horizontal="center" vertical="top"/>
    </xf>
    <xf numFmtId="0" fontId="7" fillId="0" borderId="22" xfId="0" applyFont="1" applyFill="1" applyBorder="1" applyAlignment="1">
      <alignment horizontal="left" vertical="top" wrapText="1"/>
    </xf>
    <xf numFmtId="0" fontId="7" fillId="0" borderId="24" xfId="0" applyFont="1" applyFill="1" applyBorder="1" applyAlignment="1">
      <alignment horizontal="left" vertical="top" wrapText="1"/>
    </xf>
    <xf numFmtId="0" fontId="7" fillId="0" borderId="23" xfId="0" applyFont="1" applyFill="1" applyBorder="1" applyAlignment="1">
      <alignment horizontal="left" vertical="top" wrapText="1"/>
    </xf>
    <xf numFmtId="43" fontId="7" fillId="0" borderId="22" xfId="1" applyFont="1" applyFill="1" applyBorder="1" applyAlignment="1">
      <alignment horizontal="center" vertical="top"/>
    </xf>
    <xf numFmtId="43" fontId="7" fillId="0" borderId="24" xfId="1" applyFont="1" applyFill="1" applyBorder="1" applyAlignment="1">
      <alignment horizontal="center" vertical="top"/>
    </xf>
    <xf numFmtId="43" fontId="7" fillId="0" borderId="23" xfId="1" applyFont="1" applyFill="1" applyBorder="1" applyAlignment="1">
      <alignment horizontal="center" vertical="top"/>
    </xf>
    <xf numFmtId="2" fontId="7" fillId="0" borderId="22" xfId="0" applyNumberFormat="1" applyFont="1" applyFill="1" applyBorder="1" applyAlignment="1">
      <alignment horizontal="center" vertical="top"/>
    </xf>
    <xf numFmtId="2" fontId="7" fillId="0" borderId="24" xfId="0" applyNumberFormat="1" applyFont="1" applyFill="1" applyBorder="1" applyAlignment="1">
      <alignment horizontal="center" vertical="top"/>
    </xf>
    <xf numFmtId="2" fontId="7" fillId="0" borderId="23" xfId="0" applyNumberFormat="1" applyFont="1" applyFill="1" applyBorder="1" applyAlignment="1">
      <alignment horizontal="center" vertical="top"/>
    </xf>
    <xf numFmtId="0" fontId="5" fillId="0" borderId="14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vertical="top"/>
    </xf>
    <xf numFmtId="0" fontId="5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vertical="top"/>
    </xf>
    <xf numFmtId="0" fontId="5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vertical="top"/>
    </xf>
    <xf numFmtId="0" fontId="5" fillId="0" borderId="4" xfId="0" applyFont="1" applyFill="1" applyBorder="1" applyAlignment="1">
      <alignment horizontal="center" vertical="top"/>
    </xf>
    <xf numFmtId="0" fontId="9" fillId="0" borderId="5" xfId="0" applyFont="1" applyFill="1" applyBorder="1" applyAlignment="1">
      <alignment vertical="top"/>
    </xf>
    <xf numFmtId="0" fontId="5" fillId="0" borderId="4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8" fillId="0" borderId="12" xfId="0" applyFont="1" applyFill="1" applyBorder="1" applyAlignment="1">
      <alignment horizontal="center" vertical="top"/>
    </xf>
    <xf numFmtId="0" fontId="8" fillId="0" borderId="13" xfId="0" applyFont="1" applyFill="1" applyBorder="1" applyAlignment="1">
      <alignment horizontal="center" vertical="top"/>
    </xf>
    <xf numFmtId="0" fontId="7" fillId="0" borderId="12" xfId="0" applyFont="1" applyFill="1" applyBorder="1" applyAlignment="1">
      <alignment horizontal="left" vertical="top" wrapText="1"/>
    </xf>
    <xf numFmtId="0" fontId="7" fillId="0" borderId="13" xfId="0" applyFont="1" applyFill="1" applyBorder="1" applyAlignment="1">
      <alignment horizontal="left" vertical="top" wrapText="1"/>
    </xf>
    <xf numFmtId="43" fontId="7" fillId="0" borderId="12" xfId="1" applyFont="1" applyFill="1" applyBorder="1" applyAlignment="1">
      <alignment horizontal="center" vertical="top"/>
    </xf>
    <xf numFmtId="43" fontId="7" fillId="0" borderId="13" xfId="1" applyFont="1" applyFill="1" applyBorder="1" applyAlignment="1">
      <alignment horizontal="center" vertical="top"/>
    </xf>
    <xf numFmtId="2" fontId="7" fillId="0" borderId="12" xfId="0" applyNumberFormat="1" applyFont="1" applyFill="1" applyBorder="1" applyAlignment="1">
      <alignment horizontal="left" vertical="top"/>
    </xf>
    <xf numFmtId="2" fontId="7" fillId="0" borderId="13" xfId="0" applyNumberFormat="1" applyFont="1" applyFill="1" applyBorder="1" applyAlignment="1">
      <alignment horizontal="left" vertical="top"/>
    </xf>
    <xf numFmtId="0" fontId="7" fillId="0" borderId="12" xfId="0" applyFont="1" applyFill="1" applyBorder="1" applyAlignment="1">
      <alignment vertical="top" wrapText="1"/>
    </xf>
    <xf numFmtId="0" fontId="7" fillId="0" borderId="15" xfId="0" applyFont="1" applyFill="1" applyBorder="1" applyAlignment="1">
      <alignment vertical="top" wrapText="1"/>
    </xf>
    <xf numFmtId="0" fontId="7" fillId="0" borderId="13" xfId="0" applyFont="1" applyFill="1" applyBorder="1" applyAlignment="1">
      <alignment vertical="top" wrapText="1"/>
    </xf>
    <xf numFmtId="43" fontId="7" fillId="0" borderId="15" xfId="1" applyFont="1" applyFill="1" applyBorder="1" applyAlignment="1">
      <alignment horizontal="center" vertical="top"/>
    </xf>
    <xf numFmtId="2" fontId="7" fillId="0" borderId="12" xfId="0" applyNumberFormat="1" applyFont="1" applyFill="1" applyBorder="1" applyAlignment="1">
      <alignment horizontal="center" vertical="top"/>
    </xf>
    <xf numFmtId="2" fontId="7" fillId="0" borderId="15" xfId="0" applyNumberFormat="1" applyFont="1" applyFill="1" applyBorder="1" applyAlignment="1">
      <alignment horizontal="center" vertical="top"/>
    </xf>
    <xf numFmtId="2" fontId="7" fillId="0" borderId="13" xfId="0" applyNumberFormat="1" applyFont="1" applyFill="1" applyBorder="1" applyAlignment="1">
      <alignment horizontal="center" vertical="top"/>
    </xf>
    <xf numFmtId="0" fontId="7" fillId="0" borderId="12" xfId="0" applyFont="1" applyFill="1" applyBorder="1" applyAlignment="1">
      <alignment horizontal="center" vertical="top" wrapText="1"/>
    </xf>
    <xf numFmtId="0" fontId="7" fillId="0" borderId="15" xfId="0" applyFont="1" applyFill="1" applyBorder="1" applyAlignment="1">
      <alignment horizontal="center" vertical="top" wrapText="1"/>
    </xf>
    <xf numFmtId="0" fontId="7" fillId="0" borderId="13" xfId="0" applyFont="1" applyFill="1" applyBorder="1" applyAlignment="1">
      <alignment horizontal="center" vertical="top" wrapText="1"/>
    </xf>
    <xf numFmtId="0" fontId="7" fillId="0" borderId="15" xfId="0" applyFont="1" applyFill="1" applyBorder="1" applyAlignment="1">
      <alignment horizontal="left" vertical="top" wrapText="1"/>
    </xf>
    <xf numFmtId="43" fontId="7" fillId="0" borderId="12" xfId="1" applyFont="1" applyFill="1" applyBorder="1" applyAlignment="1">
      <alignment horizontal="center" vertical="top" wrapText="1"/>
    </xf>
    <xf numFmtId="43" fontId="7" fillId="0" borderId="15" xfId="1" applyFont="1" applyFill="1" applyBorder="1" applyAlignment="1">
      <alignment horizontal="center" vertical="top" wrapText="1"/>
    </xf>
    <xf numFmtId="43" fontId="7" fillId="0" borderId="13" xfId="1" applyFont="1" applyFill="1" applyBorder="1" applyAlignment="1">
      <alignment horizontal="center" vertical="top" wrapText="1"/>
    </xf>
    <xf numFmtId="2" fontId="7" fillId="0" borderId="12" xfId="0" applyNumberFormat="1" applyFont="1" applyFill="1" applyBorder="1" applyAlignment="1">
      <alignment horizontal="center" vertical="top" wrapText="1"/>
    </xf>
    <xf numFmtId="2" fontId="7" fillId="0" borderId="15" xfId="0" applyNumberFormat="1" applyFont="1" applyFill="1" applyBorder="1" applyAlignment="1">
      <alignment horizontal="center" vertical="top" wrapText="1"/>
    </xf>
    <xf numFmtId="2" fontId="7" fillId="0" borderId="13" xfId="0" applyNumberFormat="1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vertical="top"/>
    </xf>
    <xf numFmtId="0" fontId="7" fillId="0" borderId="15" xfId="0" applyFont="1" applyFill="1" applyBorder="1" applyAlignment="1">
      <alignment horizontal="center" vertical="top"/>
    </xf>
    <xf numFmtId="0" fontId="7" fillId="0" borderId="13" xfId="0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top"/>
    </xf>
    <xf numFmtId="0" fontId="9" fillId="0" borderId="5" xfId="0" applyFont="1" applyFill="1" applyBorder="1"/>
    <xf numFmtId="0" fontId="8" fillId="0" borderId="0" xfId="0" applyFont="1" applyFill="1"/>
    <xf numFmtId="0" fontId="9" fillId="0" borderId="5" xfId="0" applyFont="1" applyFill="1" applyBorder="1" applyAlignment="1"/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</cellXfs>
  <cellStyles count="4">
    <cellStyle name="จุลภาค" xfId="1" builtinId="3"/>
    <cellStyle name="จุลภาค 2" xfId="3" xr:uid="{00000000-0005-0000-0000-00002F000000}"/>
    <cellStyle name="ปกติ" xfId="0" builtinId="0"/>
    <cellStyle name="ปกติ 2" xfId="2" xr:uid="{00000000-0005-0000-0000-000030000000}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[2]รายงานสรุปผลการจัดซื้อจัดจ้าง68!$E$5</c:f>
              <c:strCache>
                <c:ptCount val="1"/>
                <c:pt idx="0">
                  <c:v>จำนวนโครงการ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173-47CC-A4CC-A798CE05A2EE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173-47CC-A4CC-A798CE05A2E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C173-47CC-A4CC-A798CE05A2E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C173-47CC-A4CC-A798CE05A2E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C173-47CC-A4CC-A798CE05A2EE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73-47CC-A4CC-A798CE05A2E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73-47CC-A4CC-A798CE05A2E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73-47CC-A4CC-A798CE05A2EE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[2]รายงานสรุปผลการจัดซื้อจัดจ้าง68!$D$6:$D$10</c:f>
              <c:strCache>
                <c:ptCount val="5"/>
                <c:pt idx="0">
                  <c:v>วิธีประกาศเชิญชวนทั่วไป</c:v>
                </c:pt>
                <c:pt idx="1">
                  <c:v>วิธีคัดเลือก</c:v>
                </c:pt>
                <c:pt idx="2">
                  <c:v>วิธีเฉพาะเจาะจง</c:v>
                </c:pt>
                <c:pt idx="3">
                  <c:v>วิธีประกวดแบบ</c:v>
                </c:pt>
                <c:pt idx="4">
                  <c:v>วิธีอื่น ๆ</c:v>
                </c:pt>
              </c:strCache>
            </c:strRef>
          </c:cat>
          <c:val>
            <c:numRef>
              <c:f>[2]รายงานสรุปผลการจัดซื้อจัดจ้าง68!$E$6:$E$10</c:f>
              <c:numCache>
                <c:formatCode>General</c:formatCode>
                <c:ptCount val="5"/>
                <c:pt idx="0">
                  <c:v>63</c:v>
                </c:pt>
                <c:pt idx="1">
                  <c:v>0</c:v>
                </c:pt>
                <c:pt idx="2">
                  <c:v>1515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173-47CC-A4CC-A798CE05A2E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[2]รายงานสรุปผลการจัดซื้อจัดจ้าง68!$F$5</c:f>
              <c:strCache>
                <c:ptCount val="1"/>
                <c:pt idx="0">
                  <c:v>งบประมาณ (บาท)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A67-4B4A-BDE8-E81E461465D5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A67-4B4A-BDE8-E81E461465D5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A67-4B4A-BDE8-E81E461465D5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8A67-4B4A-BDE8-E81E461465D5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8A67-4B4A-BDE8-E81E461465D5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67-4B4A-BDE8-E81E461465D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A67-4B4A-BDE8-E81E461465D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A67-4B4A-BDE8-E81E461465D5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[2]รายงานสรุปผลการจัดซื้อจัดจ้าง68!$D$6:$D$10</c:f>
              <c:strCache>
                <c:ptCount val="5"/>
                <c:pt idx="0">
                  <c:v>วิธีประกาศเชิญชวนทั่วไป</c:v>
                </c:pt>
                <c:pt idx="1">
                  <c:v>วิธีคัดเลือก</c:v>
                </c:pt>
                <c:pt idx="2">
                  <c:v>วิธีเฉพาะเจาะจง</c:v>
                </c:pt>
                <c:pt idx="3">
                  <c:v>วิธีประกวดแบบ</c:v>
                </c:pt>
                <c:pt idx="4">
                  <c:v>วิธีอื่น ๆ</c:v>
                </c:pt>
              </c:strCache>
            </c:strRef>
          </c:cat>
          <c:val>
            <c:numRef>
              <c:f>[2]รายงานสรุปผลการจัดซื้อจัดจ้าง68!$F$6:$F$10</c:f>
              <c:numCache>
                <c:formatCode>General</c:formatCode>
                <c:ptCount val="5"/>
                <c:pt idx="0">
                  <c:v>38622457.010000005</c:v>
                </c:pt>
                <c:pt idx="1">
                  <c:v>0</c:v>
                </c:pt>
                <c:pt idx="2">
                  <c:v>96233763.419999987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A67-4B4A-BDE8-E81E461465D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571500</xdr:colOff>
      <xdr:row>3</xdr:row>
      <xdr:rowOff>182705</xdr:rowOff>
    </xdr:from>
    <xdr:to>
      <xdr:col>16</xdr:col>
      <xdr:colOff>554182</xdr:colOff>
      <xdr:row>15</xdr:row>
      <xdr:rowOff>173182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2113FE2-D1C9-4A3F-951D-D9C4B3F046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593147</xdr:colOff>
      <xdr:row>20</xdr:row>
      <xdr:rowOff>165386</xdr:rowOff>
    </xdr:from>
    <xdr:to>
      <xdr:col>16</xdr:col>
      <xdr:colOff>562840</xdr:colOff>
      <xdr:row>32</xdr:row>
      <xdr:rowOff>173181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640B7B79-6651-468B-B656-66389E2D11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OneDrive\Desktop\&#3605;&#3634;&#3619;&#3634;&#3591;&#3588;&#3635;&#3609;&#3623;&#3603;&#3612;&#3621;&#3585;&#3634;&#3619;&#3592;&#3633;&#3604;&#3595;&#3639;&#3657;&#3629;&#3592;&#3633;&#3604;&#3592;&#3657;&#3634;&#359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OneDrive\&#3648;&#3629;&#3585;&#3626;&#3634;&#3619;\1&#3619;&#3634;&#3618;&#3591;&#3634;&#3609;&#3626;&#3619;&#3640;&#3611;&#3612;&#3621;&#3585;&#3634;&#3619;&#3592;&#3633;&#3604;&#3595;&#3639;&#3657;&#3629;&#3592;&#3633;&#3604;&#3592;&#3657;&#3634;&#35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5">
          <cell r="C15">
            <v>96233763.419999987</v>
          </cell>
          <cell r="E15">
            <v>38622457.010000005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ยงานสรุปผลการจัดซื้อจัดจ้าง68"/>
    </sheetNames>
    <sheetDataSet>
      <sheetData sheetId="0">
        <row r="5">
          <cell r="E5" t="str">
            <v>จำนวนโครงการ</v>
          </cell>
          <cell r="F5" t="str">
            <v>งบประมาณ (บาท)</v>
          </cell>
        </row>
        <row r="6">
          <cell r="D6" t="str">
            <v>วิธีประกาศเชิญชวนทั่วไป</v>
          </cell>
          <cell r="E6">
            <v>63</v>
          </cell>
          <cell r="F6">
            <v>38622457.010000005</v>
          </cell>
        </row>
        <row r="7">
          <cell r="D7" t="str">
            <v>วิธีคัดเลือก</v>
          </cell>
          <cell r="E7">
            <v>0</v>
          </cell>
          <cell r="F7">
            <v>0</v>
          </cell>
        </row>
        <row r="8">
          <cell r="D8" t="str">
            <v>วิธีเฉพาะเจาะจง</v>
          </cell>
          <cell r="E8">
            <v>1515</v>
          </cell>
          <cell r="F8">
            <v>96233763.419999987</v>
          </cell>
        </row>
        <row r="9">
          <cell r="D9" t="str">
            <v>วิธีประกวดแบบ</v>
          </cell>
          <cell r="E9">
            <v>0</v>
          </cell>
          <cell r="F9">
            <v>0</v>
          </cell>
        </row>
        <row r="10">
          <cell r="D10" t="str">
            <v>วิธีอื่น ๆ</v>
          </cell>
          <cell r="E10">
            <v>0</v>
          </cell>
          <cell r="F1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05324-31DE-42C2-A743-E7026547D884}">
  <dimension ref="A1:Q36"/>
  <sheetViews>
    <sheetView showGridLines="0" tabSelected="1" workbookViewId="0">
      <selection sqref="A1:H1"/>
    </sheetView>
  </sheetViews>
  <sheetFormatPr defaultRowHeight="21"/>
  <cols>
    <col min="1" max="1" width="4.85546875" style="168" customWidth="1"/>
    <col min="2" max="2" width="14.85546875" style="168" customWidth="1"/>
    <col min="3" max="3" width="7.85546875" style="168" customWidth="1"/>
    <col min="4" max="4" width="22.5703125" style="168" customWidth="1"/>
    <col min="5" max="5" width="17.5703125" style="168" customWidth="1"/>
    <col min="6" max="6" width="23" style="168" customWidth="1"/>
    <col min="7" max="7" width="9.140625" style="168"/>
    <col min="8" max="8" width="12.28515625" style="168" customWidth="1"/>
    <col min="9" max="9" width="14.28515625" style="168" customWidth="1"/>
    <col min="10" max="16384" width="9.140625" style="168"/>
  </cols>
  <sheetData>
    <row r="1" spans="1:17" ht="23.25">
      <c r="A1" s="265" t="s">
        <v>3280</v>
      </c>
      <c r="B1" s="265"/>
      <c r="C1" s="265"/>
      <c r="D1" s="265"/>
      <c r="E1" s="265"/>
      <c r="F1" s="265"/>
      <c r="G1" s="265"/>
      <c r="H1" s="265"/>
      <c r="I1" s="167"/>
      <c r="J1" s="167"/>
    </row>
    <row r="2" spans="1:17" ht="23.25">
      <c r="A2" s="265" t="s">
        <v>3247</v>
      </c>
      <c r="B2" s="265"/>
      <c r="C2" s="265"/>
      <c r="D2" s="265"/>
      <c r="E2" s="265"/>
      <c r="F2" s="265"/>
      <c r="G2" s="265"/>
      <c r="H2" s="265"/>
      <c r="I2" s="167"/>
      <c r="J2" s="167"/>
    </row>
    <row r="3" spans="1:17" ht="23.25">
      <c r="A3" s="169"/>
      <c r="B3" s="169"/>
      <c r="C3" s="169"/>
      <c r="D3" s="169"/>
      <c r="E3" s="169"/>
      <c r="F3" s="167"/>
      <c r="G3" s="167"/>
      <c r="H3" s="167"/>
      <c r="I3" s="266" t="s">
        <v>3248</v>
      </c>
      <c r="J3" s="266"/>
      <c r="K3" s="266"/>
      <c r="L3" s="266"/>
      <c r="M3" s="266"/>
      <c r="N3" s="266"/>
      <c r="O3" s="266"/>
      <c r="P3" s="266"/>
      <c r="Q3" s="266"/>
    </row>
    <row r="4" spans="1:17">
      <c r="D4" s="193" t="s">
        <v>3249</v>
      </c>
      <c r="E4" s="193" t="s">
        <v>3250</v>
      </c>
      <c r="F4" s="193" t="s">
        <v>3251</v>
      </c>
    </row>
    <row r="5" spans="1:17">
      <c r="D5" s="178" t="s">
        <v>3252</v>
      </c>
      <c r="E5" s="179">
        <v>63</v>
      </c>
      <c r="F5" s="180">
        <f>[1]Sheet1!$E$15</f>
        <v>38622457.010000005</v>
      </c>
    </row>
    <row r="6" spans="1:17">
      <c r="D6" s="181" t="s">
        <v>3253</v>
      </c>
      <c r="E6" s="182">
        <v>0</v>
      </c>
      <c r="F6" s="183">
        <v>0</v>
      </c>
    </row>
    <row r="7" spans="1:17">
      <c r="D7" s="184" t="s">
        <v>3254</v>
      </c>
      <c r="E7" s="185">
        <v>1515</v>
      </c>
      <c r="F7" s="186">
        <f>[1]Sheet1!$C$15</f>
        <v>96233763.419999987</v>
      </c>
    </row>
    <row r="8" spans="1:17">
      <c r="D8" s="181" t="s">
        <v>3255</v>
      </c>
      <c r="E8" s="182">
        <v>0</v>
      </c>
      <c r="F8" s="183">
        <v>0</v>
      </c>
    </row>
    <row r="9" spans="1:17">
      <c r="D9" s="187" t="s">
        <v>3256</v>
      </c>
      <c r="E9" s="188">
        <v>0</v>
      </c>
      <c r="F9" s="189">
        <v>0</v>
      </c>
    </row>
    <row r="10" spans="1:17">
      <c r="D10" s="190" t="s">
        <v>3279</v>
      </c>
      <c r="E10" s="191">
        <f>SUM(E5:E9)</f>
        <v>1578</v>
      </c>
      <c r="F10" s="192">
        <f>SUM(F5:F9)</f>
        <v>134856220.43000001</v>
      </c>
    </row>
    <row r="11" spans="1:17">
      <c r="D11" s="170"/>
      <c r="E11" s="171"/>
      <c r="F11" s="172"/>
    </row>
    <row r="12" spans="1:17">
      <c r="B12" s="173" t="s">
        <v>3257</v>
      </c>
    </row>
    <row r="13" spans="1:17">
      <c r="B13" s="174" t="s">
        <v>3258</v>
      </c>
    </row>
    <row r="14" spans="1:17">
      <c r="B14" s="174" t="s">
        <v>3259</v>
      </c>
    </row>
    <row r="15" spans="1:17">
      <c r="B15" s="174" t="s">
        <v>3260</v>
      </c>
    </row>
    <row r="16" spans="1:17">
      <c r="B16" s="174" t="s">
        <v>3261</v>
      </c>
    </row>
    <row r="17" spans="2:17">
      <c r="B17" s="168" t="s">
        <v>3262</v>
      </c>
    </row>
    <row r="18" spans="2:17">
      <c r="B18" s="168" t="s">
        <v>3263</v>
      </c>
    </row>
    <row r="19" spans="2:17">
      <c r="B19" s="168" t="s">
        <v>3264</v>
      </c>
    </row>
    <row r="20" spans="2:17" ht="23.25">
      <c r="B20" s="168" t="s">
        <v>3265</v>
      </c>
      <c r="I20" s="267" t="s">
        <v>3266</v>
      </c>
      <c r="J20" s="267"/>
      <c r="K20" s="267"/>
      <c r="L20" s="267"/>
      <c r="M20" s="267"/>
      <c r="N20" s="267"/>
      <c r="O20" s="267"/>
      <c r="P20" s="267"/>
      <c r="Q20" s="267"/>
    </row>
    <row r="21" spans="2:17">
      <c r="B21" s="168" t="s">
        <v>3267</v>
      </c>
    </row>
    <row r="22" spans="2:17">
      <c r="B22" s="168" t="s">
        <v>3268</v>
      </c>
    </row>
    <row r="23" spans="2:17">
      <c r="B23" s="168" t="s">
        <v>3269</v>
      </c>
    </row>
    <row r="24" spans="2:17">
      <c r="B24" s="168" t="s">
        <v>3270</v>
      </c>
    </row>
    <row r="25" spans="2:17">
      <c r="B25" s="168" t="s">
        <v>3271</v>
      </c>
    </row>
    <row r="27" spans="2:17">
      <c r="B27" s="175" t="s">
        <v>3272</v>
      </c>
    </row>
    <row r="28" spans="2:17">
      <c r="B28" s="168" t="s">
        <v>3273</v>
      </c>
    </row>
    <row r="29" spans="2:17">
      <c r="B29" s="168" t="s">
        <v>3274</v>
      </c>
    </row>
    <row r="30" spans="2:17">
      <c r="B30" s="168" t="s">
        <v>3275</v>
      </c>
    </row>
    <row r="31" spans="2:17">
      <c r="B31" s="168" t="s">
        <v>3276</v>
      </c>
    </row>
    <row r="32" spans="2:17">
      <c r="B32" s="168" t="s">
        <v>3277</v>
      </c>
    </row>
    <row r="33" spans="2:2">
      <c r="B33" s="176" t="s">
        <v>3278</v>
      </c>
    </row>
    <row r="36" spans="2:2">
      <c r="B36" s="177"/>
    </row>
  </sheetData>
  <mergeCells count="4">
    <mergeCell ref="A1:H1"/>
    <mergeCell ref="A2:H2"/>
    <mergeCell ref="I3:Q3"/>
    <mergeCell ref="I20:Q20"/>
  </mergeCells>
  <pageMargins left="0.39370078740157483" right="0.39370078740157483" top="0.59055118110236227" bottom="0.39370078740157483" header="0.19685039370078741" footer="0"/>
  <pageSetup paperSize="5" scale="70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K908"/>
  <sheetViews>
    <sheetView showGridLines="0" zoomScale="90" zoomScaleNormal="90" workbookViewId="0">
      <selection sqref="A1:K1"/>
    </sheetView>
  </sheetViews>
  <sheetFormatPr defaultColWidth="12.5703125" defaultRowHeight="18.75"/>
  <cols>
    <col min="1" max="1" width="6.85546875" style="77" customWidth="1"/>
    <col min="2" max="2" width="45.7109375" style="81" customWidth="1"/>
    <col min="3" max="3" width="15.42578125" style="11" customWidth="1"/>
    <col min="4" max="4" width="14.28515625" style="11" customWidth="1"/>
    <col min="5" max="5" width="13.5703125" style="22" customWidth="1"/>
    <col min="6" max="6" width="28.5703125" style="81" customWidth="1"/>
    <col min="7" max="7" width="15" style="11" customWidth="1"/>
    <col min="8" max="8" width="28.5703125" style="81" customWidth="1"/>
    <col min="9" max="9" width="14.28515625" style="11" customWidth="1"/>
    <col min="10" max="11" width="31.42578125" style="81" customWidth="1"/>
    <col min="12" max="16384" width="12.5703125" style="22"/>
  </cols>
  <sheetData>
    <row r="1" spans="1:11">
      <c r="A1" s="231" t="s">
        <v>1464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</row>
    <row r="2" spans="1:11">
      <c r="A2" s="231" t="s">
        <v>2341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</row>
    <row r="3" spans="1:11">
      <c r="A3" s="232" t="s">
        <v>2350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</row>
    <row r="4" spans="1:11">
      <c r="A4" s="82" t="s">
        <v>1</v>
      </c>
      <c r="B4" s="83" t="s">
        <v>2</v>
      </c>
      <c r="C4" s="45" t="s">
        <v>3</v>
      </c>
      <c r="D4" s="45" t="s">
        <v>4</v>
      </c>
      <c r="E4" s="83" t="s">
        <v>5</v>
      </c>
      <c r="F4" s="228" t="s">
        <v>6</v>
      </c>
      <c r="G4" s="229"/>
      <c r="H4" s="228" t="s">
        <v>7</v>
      </c>
      <c r="I4" s="229"/>
      <c r="J4" s="150" t="s">
        <v>8</v>
      </c>
      <c r="K4" s="85" t="s">
        <v>9</v>
      </c>
    </row>
    <row r="5" spans="1:11">
      <c r="A5" s="86"/>
      <c r="B5" s="87"/>
      <c r="C5" s="39" t="s">
        <v>10</v>
      </c>
      <c r="D5" s="39" t="s">
        <v>11</v>
      </c>
      <c r="E5" s="87"/>
      <c r="F5" s="143" t="s">
        <v>12</v>
      </c>
      <c r="G5" s="40" t="s">
        <v>13</v>
      </c>
      <c r="H5" s="143" t="s">
        <v>14</v>
      </c>
      <c r="I5" s="41" t="s">
        <v>15</v>
      </c>
      <c r="J5" s="152" t="s">
        <v>16</v>
      </c>
      <c r="K5" s="86" t="s">
        <v>17</v>
      </c>
    </row>
    <row r="6" spans="1:11">
      <c r="A6" s="48">
        <v>2</v>
      </c>
      <c r="B6" s="48">
        <v>3</v>
      </c>
      <c r="C6" s="48">
        <v>4</v>
      </c>
      <c r="D6" s="48">
        <v>5</v>
      </c>
      <c r="E6" s="48">
        <v>6</v>
      </c>
      <c r="F6" s="230">
        <v>7</v>
      </c>
      <c r="G6" s="229"/>
      <c r="H6" s="230">
        <v>8</v>
      </c>
      <c r="I6" s="229"/>
      <c r="J6" s="47">
        <v>9</v>
      </c>
      <c r="K6" s="47">
        <v>10</v>
      </c>
    </row>
    <row r="7" spans="1:11" ht="37.5">
      <c r="A7" s="91">
        <v>1</v>
      </c>
      <c r="B7" s="36" t="s">
        <v>1465</v>
      </c>
      <c r="C7" s="3">
        <v>21500</v>
      </c>
      <c r="D7" s="3">
        <v>21500</v>
      </c>
      <c r="E7" s="37" t="s">
        <v>19</v>
      </c>
      <c r="F7" s="37" t="s">
        <v>329</v>
      </c>
      <c r="G7" s="3">
        <v>21500</v>
      </c>
      <c r="H7" s="37" t="s">
        <v>329</v>
      </c>
      <c r="I7" s="3">
        <v>21500</v>
      </c>
      <c r="J7" s="36" t="s">
        <v>21</v>
      </c>
      <c r="K7" s="36" t="s">
        <v>1466</v>
      </c>
    </row>
    <row r="8" spans="1:11" ht="37.5">
      <c r="A8" s="91">
        <v>2</v>
      </c>
      <c r="B8" s="36" t="s">
        <v>1467</v>
      </c>
      <c r="C8" s="3">
        <v>17800</v>
      </c>
      <c r="D8" s="3">
        <v>17800</v>
      </c>
      <c r="E8" s="37" t="s">
        <v>19</v>
      </c>
      <c r="F8" s="37" t="s">
        <v>329</v>
      </c>
      <c r="G8" s="3">
        <v>17800</v>
      </c>
      <c r="H8" s="37" t="s">
        <v>329</v>
      </c>
      <c r="I8" s="3">
        <v>17800</v>
      </c>
      <c r="J8" s="36" t="s">
        <v>21</v>
      </c>
      <c r="K8" s="36" t="s">
        <v>1468</v>
      </c>
    </row>
    <row r="9" spans="1:11" ht="37.5">
      <c r="A9" s="91">
        <v>3</v>
      </c>
      <c r="B9" s="36" t="s">
        <v>1469</v>
      </c>
      <c r="C9" s="3">
        <v>4650</v>
      </c>
      <c r="D9" s="3">
        <v>4650</v>
      </c>
      <c r="E9" s="37" t="s">
        <v>19</v>
      </c>
      <c r="F9" s="37" t="s">
        <v>323</v>
      </c>
      <c r="G9" s="3">
        <v>4650</v>
      </c>
      <c r="H9" s="37" t="s">
        <v>323</v>
      </c>
      <c r="I9" s="3">
        <v>4650</v>
      </c>
      <c r="J9" s="36" t="s">
        <v>21</v>
      </c>
      <c r="K9" s="36" t="s">
        <v>1470</v>
      </c>
    </row>
    <row r="10" spans="1:11" ht="56.25">
      <c r="A10" s="91">
        <v>4</v>
      </c>
      <c r="B10" s="36" t="s">
        <v>1471</v>
      </c>
      <c r="C10" s="3">
        <v>1500</v>
      </c>
      <c r="D10" s="3">
        <v>1500</v>
      </c>
      <c r="E10" s="37" t="s">
        <v>19</v>
      </c>
      <c r="F10" s="37" t="s">
        <v>20</v>
      </c>
      <c r="G10" s="3">
        <v>1500</v>
      </c>
      <c r="H10" s="37" t="s">
        <v>20</v>
      </c>
      <c r="I10" s="3">
        <v>1500</v>
      </c>
      <c r="J10" s="36" t="s">
        <v>21</v>
      </c>
      <c r="K10" s="36" t="s">
        <v>1472</v>
      </c>
    </row>
    <row r="11" spans="1:11" ht="37.5">
      <c r="A11" s="91">
        <v>5</v>
      </c>
      <c r="B11" s="36" t="s">
        <v>1473</v>
      </c>
      <c r="C11" s="3">
        <v>3745</v>
      </c>
      <c r="D11" s="3">
        <v>3745</v>
      </c>
      <c r="E11" s="37" t="s">
        <v>19</v>
      </c>
      <c r="F11" s="37" t="s">
        <v>660</v>
      </c>
      <c r="G11" s="3">
        <v>3745</v>
      </c>
      <c r="H11" s="37" t="s">
        <v>660</v>
      </c>
      <c r="I11" s="3">
        <v>3745</v>
      </c>
      <c r="J11" s="36" t="s">
        <v>21</v>
      </c>
      <c r="K11" s="36" t="s">
        <v>1474</v>
      </c>
    </row>
    <row r="12" spans="1:11" ht="37.5">
      <c r="A12" s="91">
        <v>6</v>
      </c>
      <c r="B12" s="36" t="s">
        <v>1475</v>
      </c>
      <c r="C12" s="3">
        <v>5505.15</v>
      </c>
      <c r="D12" s="3">
        <v>5505.15</v>
      </c>
      <c r="E12" s="37" t="s">
        <v>19</v>
      </c>
      <c r="F12" s="37" t="s">
        <v>660</v>
      </c>
      <c r="G12" s="3">
        <v>5505.15</v>
      </c>
      <c r="H12" s="37" t="s">
        <v>660</v>
      </c>
      <c r="I12" s="3">
        <v>5505.15</v>
      </c>
      <c r="J12" s="36" t="s">
        <v>21</v>
      </c>
      <c r="K12" s="36" t="s">
        <v>1476</v>
      </c>
    </row>
    <row r="13" spans="1:11" ht="56.25">
      <c r="A13" s="91">
        <v>7</v>
      </c>
      <c r="B13" s="36" t="s">
        <v>1477</v>
      </c>
      <c r="C13" s="3">
        <v>75435</v>
      </c>
      <c r="D13" s="3">
        <v>75435</v>
      </c>
      <c r="E13" s="37" t="s">
        <v>19</v>
      </c>
      <c r="F13" s="37" t="s">
        <v>333</v>
      </c>
      <c r="G13" s="3">
        <v>75435</v>
      </c>
      <c r="H13" s="37" t="s">
        <v>333</v>
      </c>
      <c r="I13" s="3">
        <v>75435</v>
      </c>
      <c r="J13" s="36" t="s">
        <v>21</v>
      </c>
      <c r="K13" s="36" t="s">
        <v>1478</v>
      </c>
    </row>
    <row r="14" spans="1:11" ht="37.5">
      <c r="A14" s="91">
        <v>8</v>
      </c>
      <c r="B14" s="36" t="s">
        <v>1479</v>
      </c>
      <c r="C14" s="3">
        <v>33095.1</v>
      </c>
      <c r="D14" s="3">
        <v>33095.1</v>
      </c>
      <c r="E14" s="37" t="s">
        <v>19</v>
      </c>
      <c r="F14" s="37" t="s">
        <v>538</v>
      </c>
      <c r="G14" s="3">
        <v>33095.1</v>
      </c>
      <c r="H14" s="37" t="s">
        <v>538</v>
      </c>
      <c r="I14" s="3">
        <v>33095.1</v>
      </c>
      <c r="J14" s="36" t="s">
        <v>21</v>
      </c>
      <c r="K14" s="36" t="s">
        <v>1480</v>
      </c>
    </row>
    <row r="15" spans="1:11" ht="37.5">
      <c r="A15" s="91">
        <v>9</v>
      </c>
      <c r="B15" s="36" t="s">
        <v>1481</v>
      </c>
      <c r="C15" s="3">
        <v>17847.599999999999</v>
      </c>
      <c r="D15" s="3">
        <v>17847.599999999999</v>
      </c>
      <c r="E15" s="37" t="s">
        <v>19</v>
      </c>
      <c r="F15" s="37" t="s">
        <v>538</v>
      </c>
      <c r="G15" s="3">
        <v>17847.599999999999</v>
      </c>
      <c r="H15" s="37" t="s">
        <v>538</v>
      </c>
      <c r="I15" s="3">
        <v>17847.599999999999</v>
      </c>
      <c r="J15" s="36" t="s">
        <v>21</v>
      </c>
      <c r="K15" s="36" t="s">
        <v>1482</v>
      </c>
    </row>
    <row r="16" spans="1:11" ht="37.5">
      <c r="A16" s="91">
        <v>10</v>
      </c>
      <c r="B16" s="36" t="s">
        <v>1483</v>
      </c>
      <c r="C16" s="3">
        <v>8618.85</v>
      </c>
      <c r="D16" s="3">
        <v>8618.85</v>
      </c>
      <c r="E16" s="37" t="s">
        <v>19</v>
      </c>
      <c r="F16" s="37" t="s">
        <v>660</v>
      </c>
      <c r="G16" s="3">
        <v>8618.85</v>
      </c>
      <c r="H16" s="37" t="s">
        <v>660</v>
      </c>
      <c r="I16" s="3">
        <v>8618.85</v>
      </c>
      <c r="J16" s="36" t="s">
        <v>21</v>
      </c>
      <c r="K16" s="36" t="s">
        <v>1484</v>
      </c>
    </row>
    <row r="17" spans="1:11" ht="75">
      <c r="A17" s="91">
        <v>11</v>
      </c>
      <c r="B17" s="36" t="s">
        <v>1485</v>
      </c>
      <c r="C17" s="3">
        <v>75830.899999999994</v>
      </c>
      <c r="D17" s="3">
        <v>75830.899999999994</v>
      </c>
      <c r="E17" s="37" t="s">
        <v>19</v>
      </c>
      <c r="F17" s="37" t="s">
        <v>660</v>
      </c>
      <c r="G17" s="3">
        <v>75830.899999999994</v>
      </c>
      <c r="H17" s="37" t="s">
        <v>660</v>
      </c>
      <c r="I17" s="3">
        <v>75830.899999999994</v>
      </c>
      <c r="J17" s="36" t="s">
        <v>21</v>
      </c>
      <c r="K17" s="36" t="s">
        <v>1486</v>
      </c>
    </row>
    <row r="18" spans="1:11" ht="37.5">
      <c r="A18" s="91">
        <v>12</v>
      </c>
      <c r="B18" s="36" t="s">
        <v>1487</v>
      </c>
      <c r="C18" s="3">
        <v>7704</v>
      </c>
      <c r="D18" s="3">
        <v>7704</v>
      </c>
      <c r="E18" s="37" t="s">
        <v>19</v>
      </c>
      <c r="F18" s="37" t="s">
        <v>538</v>
      </c>
      <c r="G18" s="3">
        <v>7704</v>
      </c>
      <c r="H18" s="37" t="s">
        <v>538</v>
      </c>
      <c r="I18" s="3">
        <v>7704</v>
      </c>
      <c r="J18" s="36" t="s">
        <v>21</v>
      </c>
      <c r="K18" s="36" t="s">
        <v>1488</v>
      </c>
    </row>
    <row r="19" spans="1:11" ht="37.5">
      <c r="A19" s="91">
        <v>13</v>
      </c>
      <c r="B19" s="36" t="s">
        <v>1489</v>
      </c>
      <c r="C19" s="3">
        <v>53077.35</v>
      </c>
      <c r="D19" s="3">
        <v>53077.35</v>
      </c>
      <c r="E19" s="37" t="s">
        <v>19</v>
      </c>
      <c r="F19" s="37" t="s">
        <v>660</v>
      </c>
      <c r="G19" s="3">
        <v>53077.35</v>
      </c>
      <c r="H19" s="37" t="s">
        <v>660</v>
      </c>
      <c r="I19" s="3">
        <v>53077.35</v>
      </c>
      <c r="J19" s="36" t="s">
        <v>21</v>
      </c>
      <c r="K19" s="36" t="s">
        <v>1490</v>
      </c>
    </row>
    <row r="20" spans="1:11" ht="56.25">
      <c r="A20" s="91">
        <v>14</v>
      </c>
      <c r="B20" s="36" t="s">
        <v>1491</v>
      </c>
      <c r="C20" s="3">
        <v>48642.2</v>
      </c>
      <c r="D20" s="3">
        <v>48642.2</v>
      </c>
      <c r="E20" s="37" t="s">
        <v>19</v>
      </c>
      <c r="F20" s="37" t="s">
        <v>660</v>
      </c>
      <c r="G20" s="3">
        <v>48642.2</v>
      </c>
      <c r="H20" s="37" t="s">
        <v>660</v>
      </c>
      <c r="I20" s="3">
        <v>48642.2</v>
      </c>
      <c r="J20" s="36" t="s">
        <v>21</v>
      </c>
      <c r="K20" s="36" t="s">
        <v>1492</v>
      </c>
    </row>
    <row r="21" spans="1:11" ht="37.5">
      <c r="A21" s="91">
        <v>15</v>
      </c>
      <c r="B21" s="36" t="s">
        <v>1493</v>
      </c>
      <c r="C21" s="3">
        <v>10230</v>
      </c>
      <c r="D21" s="3">
        <v>10230</v>
      </c>
      <c r="E21" s="37" t="s">
        <v>19</v>
      </c>
      <c r="F21" s="37" t="s">
        <v>549</v>
      </c>
      <c r="G21" s="3">
        <v>10230</v>
      </c>
      <c r="H21" s="37" t="s">
        <v>549</v>
      </c>
      <c r="I21" s="3">
        <v>10230</v>
      </c>
      <c r="J21" s="36" t="s">
        <v>21</v>
      </c>
      <c r="K21" s="36" t="s">
        <v>550</v>
      </c>
    </row>
    <row r="22" spans="1:11" ht="37.5">
      <c r="A22" s="91">
        <v>16</v>
      </c>
      <c r="B22" s="36" t="s">
        <v>1494</v>
      </c>
      <c r="C22" s="3">
        <v>297</v>
      </c>
      <c r="D22" s="3">
        <v>297</v>
      </c>
      <c r="E22" s="37" t="s">
        <v>19</v>
      </c>
      <c r="F22" s="37" t="s">
        <v>549</v>
      </c>
      <c r="G22" s="3">
        <v>297</v>
      </c>
      <c r="H22" s="37" t="s">
        <v>549</v>
      </c>
      <c r="I22" s="3">
        <v>297</v>
      </c>
      <c r="J22" s="36" t="s">
        <v>21</v>
      </c>
      <c r="K22" s="36" t="s">
        <v>552</v>
      </c>
    </row>
    <row r="23" spans="1:11" ht="37.5">
      <c r="A23" s="91">
        <v>17</v>
      </c>
      <c r="B23" s="36" t="s">
        <v>1495</v>
      </c>
      <c r="C23" s="3">
        <v>2760</v>
      </c>
      <c r="D23" s="3">
        <v>2760</v>
      </c>
      <c r="E23" s="37" t="s">
        <v>19</v>
      </c>
      <c r="F23" s="37" t="s">
        <v>549</v>
      </c>
      <c r="G23" s="3">
        <v>2760</v>
      </c>
      <c r="H23" s="37" t="s">
        <v>549</v>
      </c>
      <c r="I23" s="3">
        <v>2760</v>
      </c>
      <c r="J23" s="36" t="s">
        <v>21</v>
      </c>
      <c r="K23" s="36" t="s">
        <v>554</v>
      </c>
    </row>
    <row r="24" spans="1:11" ht="56.25">
      <c r="A24" s="91">
        <v>18</v>
      </c>
      <c r="B24" s="36" t="s">
        <v>1496</v>
      </c>
      <c r="C24" s="3">
        <v>39744</v>
      </c>
      <c r="D24" s="3">
        <v>39744</v>
      </c>
      <c r="E24" s="37" t="s">
        <v>19</v>
      </c>
      <c r="F24" s="37" t="s">
        <v>340</v>
      </c>
      <c r="G24" s="3">
        <v>39744</v>
      </c>
      <c r="H24" s="37" t="s">
        <v>340</v>
      </c>
      <c r="I24" s="3">
        <v>39744</v>
      </c>
      <c r="J24" s="36" t="s">
        <v>21</v>
      </c>
      <c r="K24" s="36" t="s">
        <v>341</v>
      </c>
    </row>
    <row r="25" spans="1:11" ht="56.25">
      <c r="A25" s="91">
        <v>19</v>
      </c>
      <c r="B25" s="36" t="s">
        <v>1497</v>
      </c>
      <c r="C25" s="3">
        <v>7115.5</v>
      </c>
      <c r="D25" s="3">
        <v>7115.5</v>
      </c>
      <c r="E25" s="37" t="s">
        <v>19</v>
      </c>
      <c r="F25" s="37" t="s">
        <v>343</v>
      </c>
      <c r="G25" s="3">
        <v>7115.5</v>
      </c>
      <c r="H25" s="37" t="s">
        <v>343</v>
      </c>
      <c r="I25" s="3">
        <v>7115.5</v>
      </c>
      <c r="J25" s="36" t="s">
        <v>21</v>
      </c>
      <c r="K25" s="36" t="s">
        <v>344</v>
      </c>
    </row>
    <row r="26" spans="1:11" ht="56.25">
      <c r="A26" s="91">
        <v>20</v>
      </c>
      <c r="B26" s="36" t="s">
        <v>1498</v>
      </c>
      <c r="C26" s="3">
        <v>5000</v>
      </c>
      <c r="D26" s="3">
        <v>5000</v>
      </c>
      <c r="E26" s="37" t="s">
        <v>19</v>
      </c>
      <c r="F26" s="37" t="s">
        <v>294</v>
      </c>
      <c r="G26" s="3">
        <v>5000</v>
      </c>
      <c r="H26" s="37" t="s">
        <v>294</v>
      </c>
      <c r="I26" s="3">
        <v>5000</v>
      </c>
      <c r="J26" s="36" t="s">
        <v>21</v>
      </c>
      <c r="K26" s="36" t="s">
        <v>346</v>
      </c>
    </row>
    <row r="27" spans="1:11" ht="56.25">
      <c r="A27" s="91">
        <v>21</v>
      </c>
      <c r="B27" s="36" t="s">
        <v>1499</v>
      </c>
      <c r="C27" s="3">
        <v>33330.5</v>
      </c>
      <c r="D27" s="3">
        <v>33330.5</v>
      </c>
      <c r="E27" s="37" t="s">
        <v>19</v>
      </c>
      <c r="F27" s="37" t="s">
        <v>348</v>
      </c>
      <c r="G27" s="3">
        <v>33330.5</v>
      </c>
      <c r="H27" s="37" t="s">
        <v>348</v>
      </c>
      <c r="I27" s="3">
        <v>33330.5</v>
      </c>
      <c r="J27" s="36" t="s">
        <v>21</v>
      </c>
      <c r="K27" s="36" t="s">
        <v>349</v>
      </c>
    </row>
    <row r="28" spans="1:11" ht="37.5">
      <c r="A28" s="91">
        <v>22</v>
      </c>
      <c r="B28" s="36" t="s">
        <v>1500</v>
      </c>
      <c r="C28" s="3">
        <v>27404.400000000001</v>
      </c>
      <c r="D28" s="3">
        <v>27404.400000000001</v>
      </c>
      <c r="E28" s="37" t="s">
        <v>561</v>
      </c>
      <c r="F28" s="37" t="s">
        <v>562</v>
      </c>
      <c r="G28" s="3">
        <v>27404.400000000001</v>
      </c>
      <c r="H28" s="37" t="s">
        <v>562</v>
      </c>
      <c r="I28" s="3">
        <v>27404.400000000001</v>
      </c>
      <c r="J28" s="36" t="s">
        <v>21</v>
      </c>
      <c r="K28" s="36" t="s">
        <v>563</v>
      </c>
    </row>
    <row r="29" spans="1:11" ht="37.5">
      <c r="A29" s="91">
        <v>23</v>
      </c>
      <c r="B29" s="36" t="s">
        <v>1501</v>
      </c>
      <c r="C29" s="3">
        <v>32157.8</v>
      </c>
      <c r="D29" s="3">
        <v>32157.8</v>
      </c>
      <c r="E29" s="37" t="s">
        <v>561</v>
      </c>
      <c r="F29" s="37" t="s">
        <v>562</v>
      </c>
      <c r="G29" s="3">
        <v>32157.8</v>
      </c>
      <c r="H29" s="37" t="s">
        <v>562</v>
      </c>
      <c r="I29" s="3">
        <v>32157.8</v>
      </c>
      <c r="J29" s="36" t="s">
        <v>21</v>
      </c>
      <c r="K29" s="36" t="s">
        <v>563</v>
      </c>
    </row>
    <row r="30" spans="1:11" ht="56.25">
      <c r="A30" s="91">
        <v>24</v>
      </c>
      <c r="B30" s="36" t="s">
        <v>1502</v>
      </c>
      <c r="C30" s="3">
        <v>41500</v>
      </c>
      <c r="D30" s="3">
        <v>41500</v>
      </c>
      <c r="E30" s="37" t="s">
        <v>19</v>
      </c>
      <c r="F30" s="37" t="s">
        <v>351</v>
      </c>
      <c r="G30" s="3">
        <v>41500</v>
      </c>
      <c r="H30" s="37" t="s">
        <v>351</v>
      </c>
      <c r="I30" s="3">
        <v>41500</v>
      </c>
      <c r="J30" s="36" t="s">
        <v>21</v>
      </c>
      <c r="K30" s="36" t="s">
        <v>352</v>
      </c>
    </row>
    <row r="31" spans="1:11" ht="75">
      <c r="A31" s="91">
        <v>25</v>
      </c>
      <c r="B31" s="36" t="s">
        <v>1503</v>
      </c>
      <c r="C31" s="3">
        <v>394200</v>
      </c>
      <c r="D31" s="3">
        <v>394200</v>
      </c>
      <c r="E31" s="37" t="s">
        <v>19</v>
      </c>
      <c r="F31" s="37" t="s">
        <v>354</v>
      </c>
      <c r="G31" s="3">
        <v>394200</v>
      </c>
      <c r="H31" s="37" t="s">
        <v>354</v>
      </c>
      <c r="I31" s="3">
        <v>394200</v>
      </c>
      <c r="J31" s="36" t="s">
        <v>355</v>
      </c>
      <c r="K31" s="36" t="s">
        <v>356</v>
      </c>
    </row>
    <row r="32" spans="1:11" ht="75">
      <c r="A32" s="91">
        <v>26</v>
      </c>
      <c r="B32" s="36" t="s">
        <v>1504</v>
      </c>
      <c r="C32" s="3">
        <v>373909.8</v>
      </c>
      <c r="D32" s="3">
        <v>373909.8</v>
      </c>
      <c r="E32" s="37" t="s">
        <v>561</v>
      </c>
      <c r="F32" s="37" t="s">
        <v>684</v>
      </c>
      <c r="G32" s="3">
        <v>373909.8</v>
      </c>
      <c r="H32" s="37" t="s">
        <v>684</v>
      </c>
      <c r="I32" s="3">
        <v>373909.8</v>
      </c>
      <c r="J32" s="36" t="s">
        <v>21</v>
      </c>
      <c r="K32" s="36" t="s">
        <v>685</v>
      </c>
    </row>
    <row r="33" spans="1:11" ht="75">
      <c r="A33" s="91">
        <v>27</v>
      </c>
      <c r="B33" s="36" t="s">
        <v>1504</v>
      </c>
      <c r="C33" s="3">
        <v>373909.8</v>
      </c>
      <c r="D33" s="3">
        <v>373909.8</v>
      </c>
      <c r="E33" s="37" t="s">
        <v>561</v>
      </c>
      <c r="F33" s="37" t="s">
        <v>684</v>
      </c>
      <c r="G33" s="3">
        <v>373909.8</v>
      </c>
      <c r="H33" s="37" t="s">
        <v>684</v>
      </c>
      <c r="I33" s="3">
        <v>373909.8</v>
      </c>
      <c r="J33" s="36" t="s">
        <v>21</v>
      </c>
      <c r="K33" s="36" t="s">
        <v>685</v>
      </c>
    </row>
    <row r="34" spans="1:11" ht="37.5">
      <c r="A34" s="91">
        <v>28</v>
      </c>
      <c r="B34" s="36" t="s">
        <v>1505</v>
      </c>
      <c r="C34" s="5">
        <v>1452</v>
      </c>
      <c r="D34" s="5">
        <v>1452</v>
      </c>
      <c r="E34" s="34" t="s">
        <v>19</v>
      </c>
      <c r="F34" s="37" t="s">
        <v>32</v>
      </c>
      <c r="G34" s="5">
        <f>C34</f>
        <v>1452</v>
      </c>
      <c r="H34" s="37" t="str">
        <f t="shared" ref="H34:I34" si="0">F34</f>
        <v>หจก. บุญปรีชา</v>
      </c>
      <c r="I34" s="5">
        <f t="shared" si="0"/>
        <v>1452</v>
      </c>
      <c r="J34" s="36" t="s">
        <v>27</v>
      </c>
      <c r="K34" s="36" t="s">
        <v>3198</v>
      </c>
    </row>
    <row r="35" spans="1:11" ht="56.25">
      <c r="A35" s="35">
        <v>29</v>
      </c>
      <c r="B35" s="36" t="s">
        <v>2797</v>
      </c>
      <c r="C35" s="5">
        <v>50700.01</v>
      </c>
      <c r="D35" s="5">
        <v>50700.01</v>
      </c>
      <c r="E35" s="34" t="s">
        <v>19</v>
      </c>
      <c r="F35" s="37" t="s">
        <v>880</v>
      </c>
      <c r="G35" s="5">
        <v>50700.01</v>
      </c>
      <c r="H35" s="37" t="s">
        <v>880</v>
      </c>
      <c r="I35" s="5">
        <v>50700.01</v>
      </c>
      <c r="J35" s="36" t="s">
        <v>37</v>
      </c>
      <c r="K35" s="36" t="s">
        <v>2801</v>
      </c>
    </row>
    <row r="36" spans="1:11" ht="37.5">
      <c r="A36" s="35">
        <v>30</v>
      </c>
      <c r="B36" s="36" t="s">
        <v>2799</v>
      </c>
      <c r="C36" s="5">
        <v>2211</v>
      </c>
      <c r="D36" s="5">
        <v>2211</v>
      </c>
      <c r="E36" s="34" t="s">
        <v>19</v>
      </c>
      <c r="F36" s="37" t="s">
        <v>68</v>
      </c>
      <c r="G36" s="5">
        <v>2211</v>
      </c>
      <c r="H36" s="37" t="s">
        <v>68</v>
      </c>
      <c r="I36" s="5">
        <v>2211</v>
      </c>
      <c r="J36" s="36" t="s">
        <v>37</v>
      </c>
      <c r="K36" s="36" t="s">
        <v>2798</v>
      </c>
    </row>
    <row r="37" spans="1:11" ht="37.5">
      <c r="A37" s="35">
        <v>31</v>
      </c>
      <c r="B37" s="36" t="s">
        <v>390</v>
      </c>
      <c r="C37" s="5">
        <v>7498.35</v>
      </c>
      <c r="D37" s="5">
        <v>7498.35</v>
      </c>
      <c r="E37" s="34" t="s">
        <v>19</v>
      </c>
      <c r="F37" s="37" t="s">
        <v>660</v>
      </c>
      <c r="G37" s="5">
        <v>7498.35</v>
      </c>
      <c r="H37" s="37" t="s">
        <v>660</v>
      </c>
      <c r="I37" s="5">
        <v>7498.35</v>
      </c>
      <c r="J37" s="36" t="s">
        <v>37</v>
      </c>
      <c r="K37" s="36" t="s">
        <v>2800</v>
      </c>
    </row>
    <row r="38" spans="1:11" ht="37.5">
      <c r="A38" s="35">
        <v>32</v>
      </c>
      <c r="B38" s="36" t="s">
        <v>704</v>
      </c>
      <c r="C38" s="5">
        <v>9924.25</v>
      </c>
      <c r="D38" s="5">
        <v>9924.25</v>
      </c>
      <c r="E38" s="34" t="s">
        <v>19</v>
      </c>
      <c r="F38" s="37" t="s">
        <v>660</v>
      </c>
      <c r="G38" s="5">
        <v>9924.25</v>
      </c>
      <c r="H38" s="37" t="s">
        <v>660</v>
      </c>
      <c r="I38" s="5">
        <v>9924.25</v>
      </c>
      <c r="J38" s="36" t="s">
        <v>37</v>
      </c>
      <c r="K38" s="36" t="s">
        <v>2802</v>
      </c>
    </row>
    <row r="39" spans="1:11" ht="37.5">
      <c r="A39" s="35">
        <v>33</v>
      </c>
      <c r="B39" s="36" t="s">
        <v>1506</v>
      </c>
      <c r="C39" s="5">
        <v>34589.89</v>
      </c>
      <c r="D39" s="5">
        <v>34589.89</v>
      </c>
      <c r="E39" s="34" t="s">
        <v>19</v>
      </c>
      <c r="F39" s="37" t="s">
        <v>859</v>
      </c>
      <c r="G39" s="5">
        <v>34589.89</v>
      </c>
      <c r="H39" s="37" t="s">
        <v>859</v>
      </c>
      <c r="I39" s="5">
        <v>34589.89</v>
      </c>
      <c r="J39" s="36" t="s">
        <v>37</v>
      </c>
      <c r="K39" s="36" t="s">
        <v>2803</v>
      </c>
    </row>
    <row r="40" spans="1:11" ht="37.5">
      <c r="A40" s="35">
        <v>34</v>
      </c>
      <c r="B40" s="36" t="s">
        <v>1058</v>
      </c>
      <c r="C40" s="5">
        <v>20000</v>
      </c>
      <c r="D40" s="5">
        <v>20000</v>
      </c>
      <c r="E40" s="34" t="s">
        <v>19</v>
      </c>
      <c r="F40" s="37" t="s">
        <v>2641</v>
      </c>
      <c r="G40" s="5">
        <v>20000</v>
      </c>
      <c r="H40" s="37" t="s">
        <v>2641</v>
      </c>
      <c r="I40" s="5">
        <v>20000</v>
      </c>
      <c r="J40" s="36" t="s">
        <v>37</v>
      </c>
      <c r="K40" s="36" t="s">
        <v>2804</v>
      </c>
    </row>
    <row r="41" spans="1:11" ht="37.5">
      <c r="A41" s="35">
        <v>35</v>
      </c>
      <c r="B41" s="36" t="s">
        <v>1507</v>
      </c>
      <c r="C41" s="5">
        <v>2166.75</v>
      </c>
      <c r="D41" s="5">
        <v>2166.75</v>
      </c>
      <c r="E41" s="34" t="s">
        <v>19</v>
      </c>
      <c r="F41" s="37" t="s">
        <v>2806</v>
      </c>
      <c r="G41" s="5">
        <v>2166.75</v>
      </c>
      <c r="H41" s="37" t="s">
        <v>2806</v>
      </c>
      <c r="I41" s="5">
        <v>2166.75</v>
      </c>
      <c r="J41" s="36" t="s">
        <v>37</v>
      </c>
      <c r="K41" s="36" t="s">
        <v>2805</v>
      </c>
    </row>
    <row r="42" spans="1:11" ht="37.5">
      <c r="A42" s="35">
        <v>36</v>
      </c>
      <c r="B42" s="36" t="s">
        <v>2807</v>
      </c>
      <c r="C42" s="5">
        <v>15980.45</v>
      </c>
      <c r="D42" s="5">
        <v>15980.45</v>
      </c>
      <c r="E42" s="34" t="s">
        <v>19</v>
      </c>
      <c r="F42" s="37" t="s">
        <v>660</v>
      </c>
      <c r="G42" s="5">
        <v>15980.45</v>
      </c>
      <c r="H42" s="37" t="s">
        <v>660</v>
      </c>
      <c r="I42" s="5">
        <v>15980.45</v>
      </c>
      <c r="J42" s="36" t="s">
        <v>37</v>
      </c>
      <c r="K42" s="36" t="s">
        <v>2808</v>
      </c>
    </row>
    <row r="43" spans="1:11" ht="56.25">
      <c r="A43" s="35">
        <v>37</v>
      </c>
      <c r="B43" s="36" t="s">
        <v>2809</v>
      </c>
      <c r="C43" s="5">
        <v>39000</v>
      </c>
      <c r="D43" s="5">
        <v>39000</v>
      </c>
      <c r="E43" s="34" t="s">
        <v>19</v>
      </c>
      <c r="F43" s="37" t="s">
        <v>1508</v>
      </c>
      <c r="G43" s="5">
        <v>39000</v>
      </c>
      <c r="H43" s="37" t="s">
        <v>1508</v>
      </c>
      <c r="I43" s="5">
        <v>39000</v>
      </c>
      <c r="J43" s="36" t="s">
        <v>37</v>
      </c>
      <c r="K43" s="36" t="s">
        <v>2811</v>
      </c>
    </row>
    <row r="44" spans="1:11" ht="56.25">
      <c r="A44" s="35">
        <v>38</v>
      </c>
      <c r="B44" s="36" t="s">
        <v>2812</v>
      </c>
      <c r="C44" s="5">
        <v>24000</v>
      </c>
      <c r="D44" s="5">
        <v>24000</v>
      </c>
      <c r="E44" s="34" t="s">
        <v>19</v>
      </c>
      <c r="F44" s="37" t="s">
        <v>1509</v>
      </c>
      <c r="G44" s="5">
        <v>24000</v>
      </c>
      <c r="H44" s="37" t="s">
        <v>1509</v>
      </c>
      <c r="I44" s="5">
        <v>24000</v>
      </c>
      <c r="J44" s="36" t="s">
        <v>37</v>
      </c>
      <c r="K44" s="36" t="s">
        <v>2810</v>
      </c>
    </row>
    <row r="45" spans="1:11" ht="37.5">
      <c r="A45" s="35">
        <v>39</v>
      </c>
      <c r="B45" s="36" t="s">
        <v>2814</v>
      </c>
      <c r="C45" s="5">
        <v>20000</v>
      </c>
      <c r="D45" s="5">
        <v>20000</v>
      </c>
      <c r="E45" s="34" t="s">
        <v>19</v>
      </c>
      <c r="F45" s="37" t="s">
        <v>1510</v>
      </c>
      <c r="G45" s="5">
        <v>20000</v>
      </c>
      <c r="H45" s="37" t="s">
        <v>1510</v>
      </c>
      <c r="I45" s="5">
        <v>20000</v>
      </c>
      <c r="J45" s="36" t="s">
        <v>37</v>
      </c>
      <c r="K45" s="36" t="s">
        <v>2813</v>
      </c>
    </row>
    <row r="46" spans="1:11" ht="56.25">
      <c r="A46" s="35">
        <v>40</v>
      </c>
      <c r="B46" s="36" t="s">
        <v>2815</v>
      </c>
      <c r="C46" s="5">
        <v>4146.25</v>
      </c>
      <c r="D46" s="5">
        <v>4146.25</v>
      </c>
      <c r="E46" s="34" t="s">
        <v>19</v>
      </c>
      <c r="F46" s="37" t="s">
        <v>660</v>
      </c>
      <c r="G46" s="5">
        <v>4146.25</v>
      </c>
      <c r="H46" s="37" t="s">
        <v>660</v>
      </c>
      <c r="I46" s="5">
        <v>4146.25</v>
      </c>
      <c r="J46" s="36" t="s">
        <v>37</v>
      </c>
      <c r="K46" s="36" t="s">
        <v>2816</v>
      </c>
    </row>
    <row r="47" spans="1:11" ht="37.5">
      <c r="A47" s="35">
        <v>41</v>
      </c>
      <c r="B47" s="36" t="s">
        <v>2817</v>
      </c>
      <c r="C47" s="5">
        <v>11149.4</v>
      </c>
      <c r="D47" s="5">
        <v>11149.4</v>
      </c>
      <c r="E47" s="34" t="s">
        <v>19</v>
      </c>
      <c r="F47" s="37" t="s">
        <v>859</v>
      </c>
      <c r="G47" s="5">
        <v>15980.45</v>
      </c>
      <c r="H47" s="37" t="s">
        <v>859</v>
      </c>
      <c r="I47" s="5">
        <v>15980.45</v>
      </c>
      <c r="J47" s="36" t="s">
        <v>37</v>
      </c>
      <c r="K47" s="36" t="s">
        <v>2818</v>
      </c>
    </row>
    <row r="48" spans="1:11" ht="37.5">
      <c r="A48" s="35">
        <v>42</v>
      </c>
      <c r="B48" s="36" t="s">
        <v>2819</v>
      </c>
      <c r="C48" s="5">
        <v>50000</v>
      </c>
      <c r="D48" s="5">
        <v>50000</v>
      </c>
      <c r="E48" s="34" t="s">
        <v>19</v>
      </c>
      <c r="F48" s="37" t="s">
        <v>1509</v>
      </c>
      <c r="G48" s="5">
        <v>50000</v>
      </c>
      <c r="H48" s="37" t="s">
        <v>1509</v>
      </c>
      <c r="I48" s="5">
        <v>50000</v>
      </c>
      <c r="J48" s="36" t="s">
        <v>37</v>
      </c>
      <c r="K48" s="36" t="s">
        <v>2820</v>
      </c>
    </row>
    <row r="49" spans="1:11" ht="37.5">
      <c r="A49" s="35">
        <v>43</v>
      </c>
      <c r="B49" s="36" t="s">
        <v>2821</v>
      </c>
      <c r="C49" s="5">
        <v>17970</v>
      </c>
      <c r="D49" s="5">
        <v>17970</v>
      </c>
      <c r="E49" s="34" t="s">
        <v>19</v>
      </c>
      <c r="F49" s="37" t="s">
        <v>1262</v>
      </c>
      <c r="G49" s="5">
        <v>17970</v>
      </c>
      <c r="H49" s="37" t="s">
        <v>1262</v>
      </c>
      <c r="I49" s="5">
        <v>17970</v>
      </c>
      <c r="J49" s="36" t="s">
        <v>37</v>
      </c>
      <c r="K49" s="36" t="s">
        <v>2822</v>
      </c>
    </row>
    <row r="50" spans="1:11" ht="37.5">
      <c r="A50" s="35">
        <v>44</v>
      </c>
      <c r="B50" s="36" t="s">
        <v>2823</v>
      </c>
      <c r="C50" s="5">
        <v>20000</v>
      </c>
      <c r="D50" s="5">
        <v>20000</v>
      </c>
      <c r="E50" s="34" t="s">
        <v>19</v>
      </c>
      <c r="F50" s="37" t="s">
        <v>1262</v>
      </c>
      <c r="G50" s="5">
        <v>20000</v>
      </c>
      <c r="H50" s="37" t="s">
        <v>1262</v>
      </c>
      <c r="I50" s="5">
        <v>20000</v>
      </c>
      <c r="J50" s="36" t="s">
        <v>37</v>
      </c>
      <c r="K50" s="36" t="s">
        <v>2824</v>
      </c>
    </row>
    <row r="51" spans="1:11" ht="37.5">
      <c r="A51" s="35">
        <v>45</v>
      </c>
      <c r="B51" s="36" t="s">
        <v>2825</v>
      </c>
      <c r="C51" s="5">
        <v>8750</v>
      </c>
      <c r="D51" s="5">
        <v>8750</v>
      </c>
      <c r="E51" s="34" t="s">
        <v>19</v>
      </c>
      <c r="F51" s="37" t="s">
        <v>105</v>
      </c>
      <c r="G51" s="5">
        <v>8750</v>
      </c>
      <c r="H51" s="37" t="s">
        <v>105</v>
      </c>
      <c r="I51" s="5">
        <v>8750</v>
      </c>
      <c r="J51" s="36" t="s">
        <v>37</v>
      </c>
      <c r="K51" s="36" t="s">
        <v>3220</v>
      </c>
    </row>
    <row r="52" spans="1:11" ht="37.5">
      <c r="A52" s="35">
        <v>46</v>
      </c>
      <c r="B52" s="36" t="s">
        <v>2826</v>
      </c>
      <c r="C52" s="5">
        <v>1270</v>
      </c>
      <c r="D52" s="5">
        <v>1270</v>
      </c>
      <c r="E52" s="34" t="s">
        <v>19</v>
      </c>
      <c r="F52" s="37" t="s">
        <v>105</v>
      </c>
      <c r="G52" s="5">
        <v>1270</v>
      </c>
      <c r="H52" s="37" t="s">
        <v>105</v>
      </c>
      <c r="I52" s="5">
        <v>1270</v>
      </c>
      <c r="J52" s="36" t="s">
        <v>37</v>
      </c>
      <c r="K52" s="36" t="s">
        <v>3221</v>
      </c>
    </row>
    <row r="53" spans="1:11">
      <c r="A53" s="35">
        <v>47</v>
      </c>
      <c r="B53" s="36" t="s">
        <v>1511</v>
      </c>
      <c r="C53" s="3">
        <v>54696.26</v>
      </c>
      <c r="D53" s="3">
        <v>54696.26</v>
      </c>
      <c r="E53" s="37" t="s">
        <v>19</v>
      </c>
      <c r="F53" s="37" t="s">
        <v>466</v>
      </c>
      <c r="G53" s="3">
        <v>54696.26</v>
      </c>
      <c r="H53" s="37" t="s">
        <v>466</v>
      </c>
      <c r="I53" s="3">
        <v>54696.26</v>
      </c>
      <c r="J53" s="36" t="s">
        <v>108</v>
      </c>
      <c r="K53" s="36" t="s">
        <v>1512</v>
      </c>
    </row>
    <row r="54" spans="1:11">
      <c r="A54" s="35">
        <v>48</v>
      </c>
      <c r="B54" s="95" t="s">
        <v>1513</v>
      </c>
      <c r="C54" s="3">
        <v>15840</v>
      </c>
      <c r="D54" s="3">
        <v>15840</v>
      </c>
      <c r="E54" s="37" t="s">
        <v>19</v>
      </c>
      <c r="F54" s="37" t="s">
        <v>68</v>
      </c>
      <c r="G54" s="3">
        <v>15840</v>
      </c>
      <c r="H54" s="37" t="s">
        <v>68</v>
      </c>
      <c r="I54" s="3">
        <v>15840</v>
      </c>
      <c r="J54" s="95" t="s">
        <v>108</v>
      </c>
      <c r="K54" s="36" t="s">
        <v>1514</v>
      </c>
    </row>
    <row r="55" spans="1:11">
      <c r="A55" s="35">
        <v>49</v>
      </c>
      <c r="B55" s="36" t="s">
        <v>1515</v>
      </c>
      <c r="C55" s="3">
        <v>156685.45000000001</v>
      </c>
      <c r="D55" s="3">
        <v>156685.45000000001</v>
      </c>
      <c r="E55" s="37" t="s">
        <v>19</v>
      </c>
      <c r="F55" s="37" t="s">
        <v>1069</v>
      </c>
      <c r="G55" s="3">
        <v>156685.45000000001</v>
      </c>
      <c r="H55" s="37" t="s">
        <v>1069</v>
      </c>
      <c r="I55" s="3">
        <v>156685.45000000001</v>
      </c>
      <c r="J55" s="36" t="s">
        <v>108</v>
      </c>
      <c r="K55" s="36" t="s">
        <v>1516</v>
      </c>
    </row>
    <row r="56" spans="1:11" ht="37.5">
      <c r="A56" s="35">
        <v>50</v>
      </c>
      <c r="B56" s="36" t="s">
        <v>1517</v>
      </c>
      <c r="C56" s="3">
        <v>24137</v>
      </c>
      <c r="D56" s="3">
        <v>24137</v>
      </c>
      <c r="E56" s="37" t="s">
        <v>19</v>
      </c>
      <c r="F56" s="37" t="s">
        <v>1518</v>
      </c>
      <c r="G56" s="3">
        <v>24137</v>
      </c>
      <c r="H56" s="37" t="s">
        <v>1518</v>
      </c>
      <c r="I56" s="3">
        <v>24137</v>
      </c>
      <c r="J56" s="36" t="s">
        <v>108</v>
      </c>
      <c r="K56" s="36" t="s">
        <v>1519</v>
      </c>
    </row>
    <row r="57" spans="1:11" ht="37.5">
      <c r="A57" s="35">
        <v>51</v>
      </c>
      <c r="B57" s="36" t="s">
        <v>1520</v>
      </c>
      <c r="C57" s="3">
        <v>1300</v>
      </c>
      <c r="D57" s="3">
        <v>1300</v>
      </c>
      <c r="E57" s="37" t="s">
        <v>19</v>
      </c>
      <c r="F57" s="37" t="s">
        <v>892</v>
      </c>
      <c r="G57" s="3">
        <v>1300</v>
      </c>
      <c r="H57" s="37" t="s">
        <v>892</v>
      </c>
      <c r="I57" s="3">
        <v>1300</v>
      </c>
      <c r="J57" s="36" t="s">
        <v>108</v>
      </c>
      <c r="K57" s="36" t="s">
        <v>1521</v>
      </c>
    </row>
    <row r="58" spans="1:11">
      <c r="A58" s="35">
        <v>52</v>
      </c>
      <c r="B58" s="36" t="s">
        <v>1522</v>
      </c>
      <c r="C58" s="3">
        <v>9600</v>
      </c>
      <c r="D58" s="3">
        <v>9600</v>
      </c>
      <c r="E58" s="37" t="s">
        <v>19</v>
      </c>
      <c r="F58" s="37" t="s">
        <v>1523</v>
      </c>
      <c r="G58" s="3">
        <v>9600</v>
      </c>
      <c r="H58" s="37" t="s">
        <v>1523</v>
      </c>
      <c r="I58" s="3">
        <v>9600</v>
      </c>
      <c r="J58" s="36" t="s">
        <v>108</v>
      </c>
      <c r="K58" s="36" t="s">
        <v>1524</v>
      </c>
    </row>
    <row r="59" spans="1:11">
      <c r="A59" s="35">
        <v>53</v>
      </c>
      <c r="B59" s="36" t="s">
        <v>1525</v>
      </c>
      <c r="C59" s="5">
        <v>126308.15</v>
      </c>
      <c r="D59" s="5">
        <v>126308.15</v>
      </c>
      <c r="E59" s="34" t="s">
        <v>19</v>
      </c>
      <c r="F59" s="37" t="s">
        <v>1526</v>
      </c>
      <c r="G59" s="5">
        <v>126308.15</v>
      </c>
      <c r="H59" s="37" t="s">
        <v>1526</v>
      </c>
      <c r="I59" s="5">
        <v>126308.15</v>
      </c>
      <c r="J59" s="36" t="s">
        <v>701</v>
      </c>
      <c r="K59" s="36" t="s">
        <v>1527</v>
      </c>
    </row>
    <row r="60" spans="1:11">
      <c r="A60" s="35">
        <v>54</v>
      </c>
      <c r="B60" s="93" t="s">
        <v>881</v>
      </c>
      <c r="C60" s="23">
        <v>4000</v>
      </c>
      <c r="D60" s="23">
        <v>3950</v>
      </c>
      <c r="E60" s="92" t="s">
        <v>19</v>
      </c>
      <c r="F60" s="92" t="s">
        <v>1523</v>
      </c>
      <c r="G60" s="23">
        <v>3950</v>
      </c>
      <c r="H60" s="92" t="str">
        <f t="shared" ref="H60:I60" si="1">F60</f>
        <v>ร้านเพิ่มพูนการค้า</v>
      </c>
      <c r="I60" s="23">
        <f t="shared" si="1"/>
        <v>3950</v>
      </c>
      <c r="J60" s="36" t="s">
        <v>121</v>
      </c>
      <c r="K60" s="36" t="s">
        <v>2827</v>
      </c>
    </row>
    <row r="61" spans="1:11">
      <c r="A61" s="35">
        <v>55</v>
      </c>
      <c r="B61" s="93" t="s">
        <v>1265</v>
      </c>
      <c r="C61" s="23">
        <v>100000</v>
      </c>
      <c r="D61" s="23">
        <v>90950</v>
      </c>
      <c r="E61" s="92" t="s">
        <v>19</v>
      </c>
      <c r="F61" s="92" t="s">
        <v>705</v>
      </c>
      <c r="G61" s="23">
        <v>90950</v>
      </c>
      <c r="H61" s="92" t="str">
        <f t="shared" ref="H61:I61" si="2">F61</f>
        <v>บ. เอสวีโอเอ จำกัด (มหาชน)</v>
      </c>
      <c r="I61" s="23">
        <f t="shared" si="2"/>
        <v>90950</v>
      </c>
      <c r="J61" s="36" t="s">
        <v>121</v>
      </c>
      <c r="K61" s="36" t="s">
        <v>2829</v>
      </c>
    </row>
    <row r="62" spans="1:11">
      <c r="A62" s="35">
        <v>56</v>
      </c>
      <c r="B62" s="93" t="s">
        <v>1528</v>
      </c>
      <c r="C62" s="23">
        <v>4500</v>
      </c>
      <c r="D62" s="23">
        <v>4500</v>
      </c>
      <c r="E62" s="92" t="s">
        <v>19</v>
      </c>
      <c r="F62" s="92" t="s">
        <v>129</v>
      </c>
      <c r="G62" s="23">
        <v>4500</v>
      </c>
      <c r="H62" s="92" t="str">
        <f t="shared" ref="H62:I62" si="3">F62</f>
        <v>ธนาคารกรุงไทย</v>
      </c>
      <c r="I62" s="23">
        <f t="shared" si="3"/>
        <v>4500</v>
      </c>
      <c r="J62" s="36" t="s">
        <v>121</v>
      </c>
      <c r="K62" s="36" t="s">
        <v>2828</v>
      </c>
    </row>
    <row r="63" spans="1:11">
      <c r="A63" s="35">
        <v>57</v>
      </c>
      <c r="B63" s="93" t="s">
        <v>1529</v>
      </c>
      <c r="C63" s="23">
        <v>59994</v>
      </c>
      <c r="D63" s="23">
        <v>59994</v>
      </c>
      <c r="E63" s="92" t="s">
        <v>19</v>
      </c>
      <c r="F63" s="92" t="s">
        <v>32</v>
      </c>
      <c r="G63" s="23">
        <v>3828</v>
      </c>
      <c r="H63" s="92" t="str">
        <f t="shared" ref="H63:I63" si="4">F63</f>
        <v>หจก. บุญปรีชา</v>
      </c>
      <c r="I63" s="23">
        <f t="shared" si="4"/>
        <v>3828</v>
      </c>
      <c r="J63" s="36" t="s">
        <v>121</v>
      </c>
      <c r="K63" s="36" t="s">
        <v>132</v>
      </c>
    </row>
    <row r="64" spans="1:11">
      <c r="A64" s="35">
        <v>58</v>
      </c>
      <c r="B64" s="93" t="s">
        <v>1530</v>
      </c>
      <c r="C64" s="23">
        <v>6997.8</v>
      </c>
      <c r="D64" s="23">
        <v>6997.8</v>
      </c>
      <c r="E64" s="92" t="s">
        <v>19</v>
      </c>
      <c r="F64" s="92" t="s">
        <v>134</v>
      </c>
      <c r="G64" s="23">
        <v>1059.3</v>
      </c>
      <c r="H64" s="92" t="str">
        <f t="shared" ref="H64:I64" si="5">F64</f>
        <v>หจก.แหวนเพชรน้ำดื่ม</v>
      </c>
      <c r="I64" s="23">
        <f t="shared" si="5"/>
        <v>1059.3</v>
      </c>
      <c r="J64" s="36" t="s">
        <v>121</v>
      </c>
      <c r="K64" s="36" t="s">
        <v>2622</v>
      </c>
    </row>
    <row r="65" spans="1:11" ht="37.5">
      <c r="A65" s="35">
        <v>59</v>
      </c>
      <c r="B65" s="36" t="s">
        <v>909</v>
      </c>
      <c r="C65" s="5">
        <v>37500</v>
      </c>
      <c r="D65" s="5">
        <v>37500</v>
      </c>
      <c r="E65" s="34" t="s">
        <v>19</v>
      </c>
      <c r="F65" s="37" t="s">
        <v>2638</v>
      </c>
      <c r="G65" s="5">
        <v>37500</v>
      </c>
      <c r="H65" s="37" t="s">
        <v>1088</v>
      </c>
      <c r="I65" s="5">
        <v>37500</v>
      </c>
      <c r="J65" s="36" t="s">
        <v>447</v>
      </c>
      <c r="K65" s="36" t="s">
        <v>1531</v>
      </c>
    </row>
    <row r="66" spans="1:11" ht="37.5">
      <c r="A66" s="35">
        <v>60</v>
      </c>
      <c r="B66" s="36" t="s">
        <v>907</v>
      </c>
      <c r="C66" s="5">
        <v>112500</v>
      </c>
      <c r="D66" s="5">
        <v>112500</v>
      </c>
      <c r="E66" s="34" t="s">
        <v>19</v>
      </c>
      <c r="F66" s="37" t="s">
        <v>1087</v>
      </c>
      <c r="G66" s="5">
        <v>112500</v>
      </c>
      <c r="H66" s="37" t="s">
        <v>1087</v>
      </c>
      <c r="I66" s="5">
        <v>112500</v>
      </c>
      <c r="J66" s="36" t="s">
        <v>447</v>
      </c>
      <c r="K66" s="36" t="s">
        <v>1532</v>
      </c>
    </row>
    <row r="67" spans="1:11" ht="56.25">
      <c r="A67" s="35">
        <v>61</v>
      </c>
      <c r="B67" s="36" t="s">
        <v>1533</v>
      </c>
      <c r="C67" s="5">
        <v>224000</v>
      </c>
      <c r="D67" s="5">
        <v>224000</v>
      </c>
      <c r="E67" s="34" t="s">
        <v>19</v>
      </c>
      <c r="F67" s="37" t="s">
        <v>2642</v>
      </c>
      <c r="G67" s="5">
        <v>224000</v>
      </c>
      <c r="H67" s="37" t="s">
        <v>720</v>
      </c>
      <c r="I67" s="5">
        <v>224000</v>
      </c>
      <c r="J67" s="36" t="s">
        <v>194</v>
      </c>
      <c r="K67" s="36" t="s">
        <v>1534</v>
      </c>
    </row>
    <row r="68" spans="1:11" ht="37.5">
      <c r="A68" s="35">
        <v>62</v>
      </c>
      <c r="B68" s="36" t="s">
        <v>919</v>
      </c>
      <c r="C68" s="3">
        <v>3500</v>
      </c>
      <c r="D68" s="3">
        <v>3500</v>
      </c>
      <c r="E68" s="37" t="s">
        <v>19</v>
      </c>
      <c r="F68" s="37" t="s">
        <v>435</v>
      </c>
      <c r="G68" s="3">
        <v>3500</v>
      </c>
      <c r="H68" s="37" t="s">
        <v>435</v>
      </c>
      <c r="I68" s="3">
        <v>3500</v>
      </c>
      <c r="J68" s="36" t="s">
        <v>194</v>
      </c>
      <c r="K68" s="36" t="s">
        <v>1535</v>
      </c>
    </row>
    <row r="69" spans="1:11" ht="37.5">
      <c r="A69" s="35">
        <v>63</v>
      </c>
      <c r="B69" s="36" t="s">
        <v>917</v>
      </c>
      <c r="C69" s="3">
        <v>3500</v>
      </c>
      <c r="D69" s="3">
        <v>3500</v>
      </c>
      <c r="E69" s="37" t="s">
        <v>19</v>
      </c>
      <c r="F69" s="37" t="s">
        <v>435</v>
      </c>
      <c r="G69" s="3">
        <v>3500</v>
      </c>
      <c r="H69" s="37" t="s">
        <v>435</v>
      </c>
      <c r="I69" s="3">
        <v>3500</v>
      </c>
      <c r="J69" s="36" t="s">
        <v>194</v>
      </c>
      <c r="K69" s="36" t="s">
        <v>1536</v>
      </c>
    </row>
    <row r="70" spans="1:11" ht="37.5">
      <c r="A70" s="35">
        <v>64</v>
      </c>
      <c r="B70" s="36" t="s">
        <v>1537</v>
      </c>
      <c r="C70" s="5">
        <v>8500</v>
      </c>
      <c r="D70" s="5">
        <v>8500</v>
      </c>
      <c r="E70" s="34" t="s">
        <v>19</v>
      </c>
      <c r="F70" s="37" t="s">
        <v>2548</v>
      </c>
      <c r="G70" s="5">
        <v>8500</v>
      </c>
      <c r="H70" s="37" t="s">
        <v>446</v>
      </c>
      <c r="I70" s="5">
        <v>8500</v>
      </c>
      <c r="J70" s="36" t="s">
        <v>447</v>
      </c>
      <c r="K70" s="36" t="s">
        <v>1538</v>
      </c>
    </row>
    <row r="71" spans="1:11" ht="37.5">
      <c r="A71" s="35">
        <v>65</v>
      </c>
      <c r="B71" s="36" t="s">
        <v>1539</v>
      </c>
      <c r="C71" s="3">
        <v>4990</v>
      </c>
      <c r="D71" s="3">
        <v>4981</v>
      </c>
      <c r="E71" s="34" t="s">
        <v>19</v>
      </c>
      <c r="F71" s="37" t="s">
        <v>1095</v>
      </c>
      <c r="G71" s="3">
        <v>4965.82</v>
      </c>
      <c r="H71" s="37" t="s">
        <v>1095</v>
      </c>
      <c r="I71" s="3">
        <v>4965.82</v>
      </c>
      <c r="J71" s="36" t="s">
        <v>452</v>
      </c>
      <c r="K71" s="36" t="s">
        <v>1540</v>
      </c>
    </row>
    <row r="72" spans="1:11" ht="37.5">
      <c r="A72" s="35">
        <v>66</v>
      </c>
      <c r="B72" s="36" t="s">
        <v>596</v>
      </c>
      <c r="C72" s="5">
        <v>3994.31</v>
      </c>
      <c r="D72" s="5">
        <v>3994.31</v>
      </c>
      <c r="E72" s="34" t="s">
        <v>19</v>
      </c>
      <c r="F72" s="37" t="s">
        <v>597</v>
      </c>
      <c r="G72" s="5">
        <v>3994.31</v>
      </c>
      <c r="H72" s="37" t="s">
        <v>597</v>
      </c>
      <c r="I72" s="5">
        <v>3994.31</v>
      </c>
      <c r="J72" s="36" t="s">
        <v>194</v>
      </c>
      <c r="K72" s="36" t="s">
        <v>1541</v>
      </c>
    </row>
    <row r="73" spans="1:11" ht="37.5">
      <c r="A73" s="35">
        <v>67</v>
      </c>
      <c r="B73" s="36" t="s">
        <v>922</v>
      </c>
      <c r="C73" s="3">
        <v>3500</v>
      </c>
      <c r="D73" s="3">
        <v>3500</v>
      </c>
      <c r="E73" s="37" t="s">
        <v>19</v>
      </c>
      <c r="F73" s="37" t="s">
        <v>432</v>
      </c>
      <c r="G73" s="3">
        <v>3500</v>
      </c>
      <c r="H73" s="37" t="s">
        <v>432</v>
      </c>
      <c r="I73" s="3">
        <v>3500</v>
      </c>
      <c r="J73" s="36" t="s">
        <v>194</v>
      </c>
      <c r="K73" s="36" t="s">
        <v>1542</v>
      </c>
    </row>
    <row r="74" spans="1:11" ht="37.5">
      <c r="A74" s="35">
        <v>68</v>
      </c>
      <c r="B74" s="36" t="s">
        <v>924</v>
      </c>
      <c r="C74" s="3">
        <v>3500</v>
      </c>
      <c r="D74" s="3">
        <v>3500</v>
      </c>
      <c r="E74" s="37" t="s">
        <v>19</v>
      </c>
      <c r="F74" s="37" t="s">
        <v>432</v>
      </c>
      <c r="G74" s="3">
        <v>3500</v>
      </c>
      <c r="H74" s="37" t="s">
        <v>432</v>
      </c>
      <c r="I74" s="3">
        <v>3500</v>
      </c>
      <c r="J74" s="36" t="s">
        <v>194</v>
      </c>
      <c r="K74" s="36" t="s">
        <v>1543</v>
      </c>
    </row>
    <row r="75" spans="1:11" ht="37.5">
      <c r="A75" s="35">
        <v>69</v>
      </c>
      <c r="B75" s="36" t="s">
        <v>1544</v>
      </c>
      <c r="C75" s="5">
        <v>53639.1</v>
      </c>
      <c r="D75" s="5">
        <v>53639.1</v>
      </c>
      <c r="E75" s="34" t="s">
        <v>19</v>
      </c>
      <c r="F75" s="37" t="s">
        <v>1312</v>
      </c>
      <c r="G75" s="5">
        <v>53639.1</v>
      </c>
      <c r="H75" s="37" t="s">
        <v>1312</v>
      </c>
      <c r="I75" s="5">
        <v>53639.1</v>
      </c>
      <c r="J75" s="36" t="s">
        <v>194</v>
      </c>
      <c r="K75" s="36" t="s">
        <v>1545</v>
      </c>
    </row>
    <row r="76" spans="1:11" ht="37.5">
      <c r="A76" s="35">
        <v>70</v>
      </c>
      <c r="B76" s="36" t="s">
        <v>1546</v>
      </c>
      <c r="C76" s="3">
        <v>3000</v>
      </c>
      <c r="D76" s="3">
        <v>3000</v>
      </c>
      <c r="E76" s="37" t="s">
        <v>19</v>
      </c>
      <c r="F76" s="37" t="s">
        <v>1547</v>
      </c>
      <c r="G76" s="3">
        <v>3000</v>
      </c>
      <c r="H76" s="37" t="s">
        <v>1547</v>
      </c>
      <c r="I76" s="3">
        <v>3000</v>
      </c>
      <c r="J76" s="36" t="s">
        <v>194</v>
      </c>
      <c r="K76" s="36" t="s">
        <v>1548</v>
      </c>
    </row>
    <row r="77" spans="1:11" ht="56.25">
      <c r="A77" s="35">
        <v>71</v>
      </c>
      <c r="B77" s="36" t="s">
        <v>1549</v>
      </c>
      <c r="C77" s="5">
        <v>224000</v>
      </c>
      <c r="D77" s="5">
        <v>224000</v>
      </c>
      <c r="E77" s="34" t="s">
        <v>19</v>
      </c>
      <c r="F77" s="37" t="s">
        <v>1550</v>
      </c>
      <c r="G77" s="5">
        <v>224000</v>
      </c>
      <c r="H77" s="37" t="s">
        <v>1550</v>
      </c>
      <c r="I77" s="5">
        <v>224000</v>
      </c>
      <c r="J77" s="36" t="s">
        <v>194</v>
      </c>
      <c r="K77" s="36" t="s">
        <v>1551</v>
      </c>
    </row>
    <row r="78" spans="1:11" ht="37.5">
      <c r="A78" s="35">
        <v>72</v>
      </c>
      <c r="B78" s="36" t="s">
        <v>1552</v>
      </c>
      <c r="C78" s="3">
        <v>4189.33</v>
      </c>
      <c r="D78" s="3">
        <v>4189.33</v>
      </c>
      <c r="E78" s="37" t="s">
        <v>19</v>
      </c>
      <c r="F78" s="37" t="s">
        <v>936</v>
      </c>
      <c r="G78" s="3">
        <v>4189.33</v>
      </c>
      <c r="H78" s="37" t="s">
        <v>936</v>
      </c>
      <c r="I78" s="3">
        <v>4189.33</v>
      </c>
      <c r="J78" s="36" t="s">
        <v>452</v>
      </c>
      <c r="K78" s="36" t="s">
        <v>1553</v>
      </c>
    </row>
    <row r="79" spans="1:11">
      <c r="A79" s="35">
        <v>73</v>
      </c>
      <c r="B79" s="36" t="s">
        <v>1554</v>
      </c>
      <c r="C79" s="5">
        <v>5500</v>
      </c>
      <c r="D79" s="5">
        <v>5457</v>
      </c>
      <c r="E79" s="37" t="s">
        <v>19</v>
      </c>
      <c r="F79" s="37" t="s">
        <v>3159</v>
      </c>
      <c r="G79" s="5">
        <v>5457</v>
      </c>
      <c r="H79" s="37" t="s">
        <v>1555</v>
      </c>
      <c r="I79" s="5">
        <v>5457</v>
      </c>
      <c r="J79" s="36" t="s">
        <v>452</v>
      </c>
      <c r="K79" s="36" t="s">
        <v>1556</v>
      </c>
    </row>
    <row r="80" spans="1:11" ht="37.5">
      <c r="A80" s="35">
        <v>74</v>
      </c>
      <c r="B80" s="36" t="s">
        <v>1557</v>
      </c>
      <c r="C80" s="5">
        <v>23000</v>
      </c>
      <c r="D80" s="5">
        <v>23000</v>
      </c>
      <c r="E80" s="34" t="s">
        <v>19</v>
      </c>
      <c r="F80" s="37" t="s">
        <v>1558</v>
      </c>
      <c r="G80" s="5">
        <v>23000</v>
      </c>
      <c r="H80" s="37" t="s">
        <v>1558</v>
      </c>
      <c r="I80" s="5">
        <v>23000</v>
      </c>
      <c r="J80" s="36" t="s">
        <v>452</v>
      </c>
      <c r="K80" s="36" t="s">
        <v>1559</v>
      </c>
    </row>
    <row r="81" spans="1:11" ht="37.5">
      <c r="A81" s="35">
        <v>75</v>
      </c>
      <c r="B81" s="36" t="s">
        <v>1560</v>
      </c>
      <c r="C81" s="5">
        <v>3000</v>
      </c>
      <c r="D81" s="5">
        <v>3000</v>
      </c>
      <c r="E81" s="34" t="s">
        <v>19</v>
      </c>
      <c r="F81" s="37" t="s">
        <v>1561</v>
      </c>
      <c r="G81" s="5">
        <v>3000</v>
      </c>
      <c r="H81" s="37" t="s">
        <v>1561</v>
      </c>
      <c r="I81" s="5">
        <v>3000</v>
      </c>
      <c r="J81" s="36" t="s">
        <v>194</v>
      </c>
      <c r="K81" s="36" t="s">
        <v>1562</v>
      </c>
    </row>
    <row r="82" spans="1:11" ht="37.5">
      <c r="A82" s="35">
        <v>76</v>
      </c>
      <c r="B82" s="36" t="s">
        <v>1563</v>
      </c>
      <c r="C82" s="5">
        <v>17900</v>
      </c>
      <c r="D82" s="5">
        <v>17869</v>
      </c>
      <c r="E82" s="37" t="s">
        <v>19</v>
      </c>
      <c r="F82" s="37" t="s">
        <v>3159</v>
      </c>
      <c r="G82" s="5">
        <v>17869</v>
      </c>
      <c r="H82" s="37" t="s">
        <v>1555</v>
      </c>
      <c r="I82" s="5">
        <v>17869</v>
      </c>
      <c r="J82" s="36" t="s">
        <v>452</v>
      </c>
      <c r="K82" s="36" t="s">
        <v>1564</v>
      </c>
    </row>
    <row r="83" spans="1:11" ht="37.5">
      <c r="A83" s="35">
        <v>77</v>
      </c>
      <c r="B83" s="36" t="s">
        <v>192</v>
      </c>
      <c r="C83" s="5">
        <v>600</v>
      </c>
      <c r="D83" s="5">
        <v>600</v>
      </c>
      <c r="E83" s="34" t="s">
        <v>19</v>
      </c>
      <c r="F83" s="37" t="s">
        <v>193</v>
      </c>
      <c r="G83" s="5">
        <v>600</v>
      </c>
      <c r="H83" s="37" t="s">
        <v>193</v>
      </c>
      <c r="I83" s="5">
        <v>600</v>
      </c>
      <c r="J83" s="36" t="s">
        <v>194</v>
      </c>
      <c r="K83" s="36" t="s">
        <v>1565</v>
      </c>
    </row>
    <row r="84" spans="1:11" ht="37.5">
      <c r="A84" s="35">
        <v>78</v>
      </c>
      <c r="B84" s="36" t="s">
        <v>1566</v>
      </c>
      <c r="C84" s="5">
        <v>120000</v>
      </c>
      <c r="D84" s="5">
        <v>119160.55</v>
      </c>
      <c r="E84" s="34" t="s">
        <v>19</v>
      </c>
      <c r="F84" s="37" t="s">
        <v>1312</v>
      </c>
      <c r="G84" s="5">
        <v>119160.55</v>
      </c>
      <c r="H84" s="37" t="s">
        <v>1312</v>
      </c>
      <c r="I84" s="5">
        <v>119160.55</v>
      </c>
      <c r="J84" s="36" t="s">
        <v>194</v>
      </c>
      <c r="K84" s="36" t="s">
        <v>1567</v>
      </c>
    </row>
    <row r="85" spans="1:11" ht="37.5">
      <c r="A85" s="258">
        <v>79</v>
      </c>
      <c r="B85" s="235" t="s">
        <v>2830</v>
      </c>
      <c r="C85" s="237">
        <v>110000</v>
      </c>
      <c r="D85" s="237">
        <v>110000</v>
      </c>
      <c r="E85" s="245" t="s">
        <v>19</v>
      </c>
      <c r="F85" s="115" t="s">
        <v>236</v>
      </c>
      <c r="G85" s="4">
        <v>24000</v>
      </c>
      <c r="H85" s="115" t="s">
        <v>237</v>
      </c>
      <c r="I85" s="4">
        <v>24000</v>
      </c>
      <c r="J85" s="118" t="s">
        <v>2360</v>
      </c>
      <c r="K85" s="101" t="s">
        <v>2835</v>
      </c>
    </row>
    <row r="86" spans="1:11" ht="37.5">
      <c r="A86" s="259"/>
      <c r="B86" s="251"/>
      <c r="C86" s="244"/>
      <c r="D86" s="244"/>
      <c r="E86" s="246"/>
      <c r="F86" s="117" t="s">
        <v>238</v>
      </c>
      <c r="G86" s="18">
        <v>24000</v>
      </c>
      <c r="H86" s="117" t="s">
        <v>239</v>
      </c>
      <c r="I86" s="18">
        <v>24000</v>
      </c>
      <c r="J86" s="118" t="s">
        <v>2360</v>
      </c>
      <c r="K86" s="118" t="s">
        <v>2834</v>
      </c>
    </row>
    <row r="87" spans="1:11" ht="37.5">
      <c r="A87" s="259"/>
      <c r="B87" s="251"/>
      <c r="C87" s="244"/>
      <c r="D87" s="244"/>
      <c r="E87" s="246"/>
      <c r="F87" s="117" t="s">
        <v>240</v>
      </c>
      <c r="G87" s="18">
        <v>22000</v>
      </c>
      <c r="H87" s="117" t="s">
        <v>241</v>
      </c>
      <c r="I87" s="18">
        <v>22000</v>
      </c>
      <c r="J87" s="118" t="s">
        <v>2360</v>
      </c>
      <c r="K87" s="118" t="s">
        <v>2833</v>
      </c>
    </row>
    <row r="88" spans="1:11" ht="37.5">
      <c r="A88" s="259"/>
      <c r="B88" s="251"/>
      <c r="C88" s="244"/>
      <c r="D88" s="244"/>
      <c r="E88" s="246"/>
      <c r="F88" s="117" t="s">
        <v>242</v>
      </c>
      <c r="G88" s="18">
        <v>20000</v>
      </c>
      <c r="H88" s="117" t="s">
        <v>243</v>
      </c>
      <c r="I88" s="18">
        <v>20000</v>
      </c>
      <c r="J88" s="118" t="s">
        <v>2360</v>
      </c>
      <c r="K88" s="118" t="s">
        <v>2832</v>
      </c>
    </row>
    <row r="89" spans="1:11" ht="37.5">
      <c r="A89" s="260"/>
      <c r="B89" s="236"/>
      <c r="C89" s="238"/>
      <c r="D89" s="238"/>
      <c r="E89" s="247"/>
      <c r="F89" s="119" t="s">
        <v>244</v>
      </c>
      <c r="G89" s="6">
        <v>20000</v>
      </c>
      <c r="H89" s="119" t="s">
        <v>245</v>
      </c>
      <c r="I89" s="6">
        <v>20000</v>
      </c>
      <c r="J89" s="118" t="s">
        <v>2360</v>
      </c>
      <c r="K89" s="104" t="s">
        <v>2831</v>
      </c>
    </row>
    <row r="90" spans="1:11">
      <c r="A90" s="258">
        <v>80</v>
      </c>
      <c r="B90" s="235" t="s">
        <v>2836</v>
      </c>
      <c r="C90" s="237">
        <v>130000</v>
      </c>
      <c r="D90" s="237">
        <v>130000</v>
      </c>
      <c r="E90" s="245" t="s">
        <v>19</v>
      </c>
      <c r="F90" s="115" t="s">
        <v>259</v>
      </c>
      <c r="G90" s="4">
        <v>24000</v>
      </c>
      <c r="H90" s="115" t="s">
        <v>260</v>
      </c>
      <c r="I90" s="4">
        <v>24000</v>
      </c>
      <c r="J90" s="101" t="s">
        <v>2360</v>
      </c>
      <c r="K90" s="101" t="s">
        <v>1568</v>
      </c>
    </row>
    <row r="91" spans="1:11" ht="37.5">
      <c r="A91" s="259"/>
      <c r="B91" s="251"/>
      <c r="C91" s="244"/>
      <c r="D91" s="244"/>
      <c r="E91" s="246"/>
      <c r="F91" s="117" t="s">
        <v>1569</v>
      </c>
      <c r="G91" s="18">
        <v>22000</v>
      </c>
      <c r="H91" s="117" t="s">
        <v>262</v>
      </c>
      <c r="I91" s="18">
        <v>22000</v>
      </c>
      <c r="J91" s="118" t="s">
        <v>2360</v>
      </c>
      <c r="K91" s="118" t="s">
        <v>2841</v>
      </c>
    </row>
    <row r="92" spans="1:11" ht="37.5">
      <c r="A92" s="259"/>
      <c r="B92" s="251"/>
      <c r="C92" s="244"/>
      <c r="D92" s="244"/>
      <c r="E92" s="246"/>
      <c r="F92" s="117" t="s">
        <v>1570</v>
      </c>
      <c r="G92" s="18">
        <v>22000</v>
      </c>
      <c r="H92" s="117" t="s">
        <v>264</v>
      </c>
      <c r="I92" s="18">
        <v>22000</v>
      </c>
      <c r="J92" s="118" t="s">
        <v>2360</v>
      </c>
      <c r="K92" s="118" t="s">
        <v>2840</v>
      </c>
    </row>
    <row r="93" spans="1:11" ht="37.5">
      <c r="A93" s="259"/>
      <c r="B93" s="251"/>
      <c r="C93" s="244"/>
      <c r="D93" s="244"/>
      <c r="E93" s="246"/>
      <c r="F93" s="117" t="s">
        <v>1571</v>
      </c>
      <c r="G93" s="18">
        <v>22000</v>
      </c>
      <c r="H93" s="117" t="s">
        <v>266</v>
      </c>
      <c r="I93" s="18">
        <v>22000</v>
      </c>
      <c r="J93" s="118" t="s">
        <v>2360</v>
      </c>
      <c r="K93" s="118" t="s">
        <v>2839</v>
      </c>
    </row>
    <row r="94" spans="1:11" ht="37.5">
      <c r="A94" s="259"/>
      <c r="B94" s="251"/>
      <c r="C94" s="244"/>
      <c r="D94" s="244"/>
      <c r="E94" s="246"/>
      <c r="F94" s="117" t="s">
        <v>1572</v>
      </c>
      <c r="G94" s="18">
        <v>20000</v>
      </c>
      <c r="H94" s="117" t="s">
        <v>268</v>
      </c>
      <c r="I94" s="18">
        <v>20000</v>
      </c>
      <c r="J94" s="118" t="s">
        <v>2360</v>
      </c>
      <c r="K94" s="118" t="s">
        <v>2838</v>
      </c>
    </row>
    <row r="95" spans="1:11" ht="37.5">
      <c r="A95" s="260"/>
      <c r="B95" s="236"/>
      <c r="C95" s="238"/>
      <c r="D95" s="238"/>
      <c r="E95" s="247"/>
      <c r="F95" s="119" t="s">
        <v>1573</v>
      </c>
      <c r="G95" s="6">
        <v>20000</v>
      </c>
      <c r="H95" s="119" t="s">
        <v>270</v>
      </c>
      <c r="I95" s="6">
        <v>20000</v>
      </c>
      <c r="J95" s="104" t="s">
        <v>2360</v>
      </c>
      <c r="K95" s="104" t="s">
        <v>2837</v>
      </c>
    </row>
    <row r="96" spans="1:11" ht="37.5">
      <c r="A96" s="258">
        <v>81</v>
      </c>
      <c r="B96" s="235" t="s">
        <v>2830</v>
      </c>
      <c r="C96" s="237">
        <v>112000</v>
      </c>
      <c r="D96" s="237">
        <v>112000</v>
      </c>
      <c r="E96" s="245" t="s">
        <v>19</v>
      </c>
      <c r="F96" s="115" t="s">
        <v>272</v>
      </c>
      <c r="G96" s="4">
        <v>24000</v>
      </c>
      <c r="H96" s="115" t="s">
        <v>273</v>
      </c>
      <c r="I96" s="4">
        <v>24000</v>
      </c>
      <c r="J96" s="101" t="s">
        <v>2360</v>
      </c>
      <c r="K96" s="101" t="s">
        <v>2846</v>
      </c>
    </row>
    <row r="97" spans="1:11" ht="37.5">
      <c r="A97" s="259"/>
      <c r="B97" s="251"/>
      <c r="C97" s="244"/>
      <c r="D97" s="244"/>
      <c r="E97" s="246"/>
      <c r="F97" s="117" t="s">
        <v>1574</v>
      </c>
      <c r="G97" s="18">
        <v>24000</v>
      </c>
      <c r="H97" s="117" t="s">
        <v>277</v>
      </c>
      <c r="I97" s="18">
        <v>24000</v>
      </c>
      <c r="J97" s="118" t="s">
        <v>2360</v>
      </c>
      <c r="K97" s="118" t="s">
        <v>2845</v>
      </c>
    </row>
    <row r="98" spans="1:11" ht="37.5">
      <c r="A98" s="259"/>
      <c r="B98" s="251"/>
      <c r="C98" s="244"/>
      <c r="D98" s="244"/>
      <c r="E98" s="246"/>
      <c r="F98" s="117" t="s">
        <v>1575</v>
      </c>
      <c r="G98" s="18">
        <v>24000</v>
      </c>
      <c r="H98" s="117" t="s">
        <v>746</v>
      </c>
      <c r="I98" s="18">
        <v>24000</v>
      </c>
      <c r="J98" s="118" t="s">
        <v>2360</v>
      </c>
      <c r="K98" s="118" t="s">
        <v>2844</v>
      </c>
    </row>
    <row r="99" spans="1:11" ht="37.5">
      <c r="A99" s="259"/>
      <c r="B99" s="251"/>
      <c r="C99" s="244"/>
      <c r="D99" s="244"/>
      <c r="E99" s="246"/>
      <c r="F99" s="117" t="s">
        <v>1576</v>
      </c>
      <c r="G99" s="18">
        <v>20000</v>
      </c>
      <c r="H99" s="117" t="s">
        <v>281</v>
      </c>
      <c r="I99" s="18">
        <v>20000</v>
      </c>
      <c r="J99" s="118" t="s">
        <v>2360</v>
      </c>
      <c r="K99" s="118" t="s">
        <v>2843</v>
      </c>
    </row>
    <row r="100" spans="1:11" ht="37.5">
      <c r="A100" s="260"/>
      <c r="B100" s="236"/>
      <c r="C100" s="238"/>
      <c r="D100" s="238"/>
      <c r="E100" s="247"/>
      <c r="F100" s="119" t="s">
        <v>1577</v>
      </c>
      <c r="G100" s="6">
        <v>20000</v>
      </c>
      <c r="H100" s="119" t="s">
        <v>283</v>
      </c>
      <c r="I100" s="6">
        <v>20000</v>
      </c>
      <c r="J100" s="104" t="s">
        <v>2360</v>
      </c>
      <c r="K100" s="104" t="s">
        <v>2842</v>
      </c>
    </row>
    <row r="101" spans="1:11" ht="37.5">
      <c r="A101" s="35">
        <v>82</v>
      </c>
      <c r="B101" s="36" t="s">
        <v>1578</v>
      </c>
      <c r="C101" s="5">
        <v>39000</v>
      </c>
      <c r="D101" s="5">
        <v>39000</v>
      </c>
      <c r="E101" s="34" t="s">
        <v>19</v>
      </c>
      <c r="F101" s="37" t="s">
        <v>1579</v>
      </c>
      <c r="G101" s="5">
        <v>39000</v>
      </c>
      <c r="H101" s="37" t="s">
        <v>1579</v>
      </c>
      <c r="I101" s="5">
        <v>39000</v>
      </c>
      <c r="J101" s="36" t="s">
        <v>142</v>
      </c>
      <c r="K101" s="36" t="s">
        <v>2847</v>
      </c>
    </row>
    <row r="102" spans="1:11" ht="37.5">
      <c r="A102" s="35">
        <v>83</v>
      </c>
      <c r="B102" s="36" t="s">
        <v>1578</v>
      </c>
      <c r="C102" s="5">
        <v>39000</v>
      </c>
      <c r="D102" s="5">
        <v>39000</v>
      </c>
      <c r="E102" s="34" t="s">
        <v>19</v>
      </c>
      <c r="F102" s="37" t="s">
        <v>1580</v>
      </c>
      <c r="G102" s="5">
        <v>39000</v>
      </c>
      <c r="H102" s="37" t="s">
        <v>1580</v>
      </c>
      <c r="I102" s="5">
        <v>39000</v>
      </c>
      <c r="J102" s="36" t="s">
        <v>142</v>
      </c>
      <c r="K102" s="36" t="s">
        <v>2847</v>
      </c>
    </row>
    <row r="103" spans="1:11" ht="37.5">
      <c r="A103" s="35">
        <v>84</v>
      </c>
      <c r="B103" s="36" t="s">
        <v>1578</v>
      </c>
      <c r="C103" s="5">
        <v>39000</v>
      </c>
      <c r="D103" s="5">
        <v>39000</v>
      </c>
      <c r="E103" s="34" t="s">
        <v>19</v>
      </c>
      <c r="F103" s="37" t="s">
        <v>1581</v>
      </c>
      <c r="G103" s="5">
        <v>39000</v>
      </c>
      <c r="H103" s="37" t="s">
        <v>1581</v>
      </c>
      <c r="I103" s="5">
        <v>39000</v>
      </c>
      <c r="J103" s="36" t="s">
        <v>142</v>
      </c>
      <c r="K103" s="36" t="s">
        <v>2847</v>
      </c>
    </row>
    <row r="104" spans="1:11" ht="37.5">
      <c r="A104" s="35">
        <v>85</v>
      </c>
      <c r="B104" s="36" t="s">
        <v>1578</v>
      </c>
      <c r="C104" s="5">
        <v>39000</v>
      </c>
      <c r="D104" s="5">
        <v>39000</v>
      </c>
      <c r="E104" s="34" t="s">
        <v>19</v>
      </c>
      <c r="F104" s="37" t="s">
        <v>1582</v>
      </c>
      <c r="G104" s="5">
        <v>39000</v>
      </c>
      <c r="H104" s="37" t="s">
        <v>1582</v>
      </c>
      <c r="I104" s="5">
        <v>39000</v>
      </c>
      <c r="J104" s="36" t="s">
        <v>142</v>
      </c>
      <c r="K104" s="36" t="s">
        <v>2847</v>
      </c>
    </row>
    <row r="105" spans="1:11" ht="37.5">
      <c r="A105" s="35">
        <v>86</v>
      </c>
      <c r="B105" s="36" t="s">
        <v>1583</v>
      </c>
      <c r="C105" s="5">
        <v>36000</v>
      </c>
      <c r="D105" s="5">
        <v>36000</v>
      </c>
      <c r="E105" s="34" t="s">
        <v>19</v>
      </c>
      <c r="F105" s="37" t="s">
        <v>1584</v>
      </c>
      <c r="G105" s="5">
        <v>36000</v>
      </c>
      <c r="H105" s="37" t="s">
        <v>1584</v>
      </c>
      <c r="I105" s="5">
        <v>36000</v>
      </c>
      <c r="J105" s="36" t="s">
        <v>142</v>
      </c>
      <c r="K105" s="36" t="s">
        <v>2847</v>
      </c>
    </row>
    <row r="106" spans="1:11" ht="37.5">
      <c r="A106" s="35">
        <v>87</v>
      </c>
      <c r="B106" s="36" t="s">
        <v>1585</v>
      </c>
      <c r="C106" s="5">
        <v>39000</v>
      </c>
      <c r="D106" s="5">
        <v>39000</v>
      </c>
      <c r="E106" s="34" t="s">
        <v>19</v>
      </c>
      <c r="F106" s="37" t="s">
        <v>1586</v>
      </c>
      <c r="G106" s="5">
        <v>39000</v>
      </c>
      <c r="H106" s="37" t="s">
        <v>1586</v>
      </c>
      <c r="I106" s="5">
        <v>39000</v>
      </c>
      <c r="J106" s="36" t="s">
        <v>142</v>
      </c>
      <c r="K106" s="36" t="s">
        <v>2847</v>
      </c>
    </row>
    <row r="107" spans="1:11" ht="37.5">
      <c r="A107" s="35">
        <v>88</v>
      </c>
      <c r="B107" s="36" t="s">
        <v>2850</v>
      </c>
      <c r="C107" s="5">
        <v>9000.01</v>
      </c>
      <c r="D107" s="5">
        <v>9000.01</v>
      </c>
      <c r="E107" s="34" t="s">
        <v>19</v>
      </c>
      <c r="F107" s="37" t="s">
        <v>291</v>
      </c>
      <c r="G107" s="5">
        <v>9000.01</v>
      </c>
      <c r="H107" s="37" t="str">
        <f t="shared" ref="H107:I107" si="6">F107</f>
        <v>นายมนตรี  พ่วงทอง</v>
      </c>
      <c r="I107" s="5">
        <f t="shared" si="6"/>
        <v>9000.01</v>
      </c>
      <c r="J107" s="36" t="s">
        <v>2370</v>
      </c>
      <c r="K107" s="36" t="s">
        <v>2446</v>
      </c>
    </row>
    <row r="108" spans="1:11" ht="37.5">
      <c r="A108" s="35">
        <v>89</v>
      </c>
      <c r="B108" s="36" t="s">
        <v>2850</v>
      </c>
      <c r="C108" s="5">
        <v>10000</v>
      </c>
      <c r="D108" s="5">
        <v>10000</v>
      </c>
      <c r="E108" s="34" t="s">
        <v>19</v>
      </c>
      <c r="F108" s="37" t="s">
        <v>292</v>
      </c>
      <c r="G108" s="5">
        <v>10000</v>
      </c>
      <c r="H108" s="37" t="str">
        <f>F108</f>
        <v>นางบุญมา  เปรมบุรี</v>
      </c>
      <c r="I108" s="5">
        <v>10000</v>
      </c>
      <c r="J108" s="36" t="s">
        <v>2370</v>
      </c>
      <c r="K108" s="36" t="s">
        <v>2447</v>
      </c>
    </row>
    <row r="109" spans="1:11" ht="37.5">
      <c r="A109" s="35">
        <v>90</v>
      </c>
      <c r="B109" s="36" t="s">
        <v>2850</v>
      </c>
      <c r="C109" s="5">
        <v>10000</v>
      </c>
      <c r="D109" s="5">
        <v>10000</v>
      </c>
      <c r="E109" s="34" t="s">
        <v>19</v>
      </c>
      <c r="F109" s="37" t="s">
        <v>293</v>
      </c>
      <c r="G109" s="5">
        <f>C109</f>
        <v>10000</v>
      </c>
      <c r="H109" s="37" t="str">
        <f>F109</f>
        <v>นายสมชาย เนตร์มนต์</v>
      </c>
      <c r="I109" s="5">
        <f>C109</f>
        <v>10000</v>
      </c>
      <c r="J109" s="36" t="s">
        <v>2370</v>
      </c>
      <c r="K109" s="36" t="s">
        <v>2448</v>
      </c>
    </row>
    <row r="110" spans="1:11" ht="37.5">
      <c r="A110" s="35">
        <v>91</v>
      </c>
      <c r="B110" s="36" t="s">
        <v>2851</v>
      </c>
      <c r="C110" s="5">
        <v>10000</v>
      </c>
      <c r="D110" s="5">
        <v>10000</v>
      </c>
      <c r="E110" s="34" t="s">
        <v>19</v>
      </c>
      <c r="F110" s="37" t="s">
        <v>294</v>
      </c>
      <c r="G110" s="5">
        <f>C110</f>
        <v>10000</v>
      </c>
      <c r="H110" s="37" t="str">
        <f t="shared" ref="H110:I110" si="7">F110</f>
        <v>นายวิรัตน์ หฤทัยธนาสันติ์</v>
      </c>
      <c r="I110" s="5">
        <f t="shared" si="7"/>
        <v>10000</v>
      </c>
      <c r="J110" s="36" t="s">
        <v>2370</v>
      </c>
      <c r="K110" s="36" t="s">
        <v>2397</v>
      </c>
    </row>
    <row r="111" spans="1:11">
      <c r="A111" s="35">
        <v>92</v>
      </c>
      <c r="B111" s="36" t="s">
        <v>2852</v>
      </c>
      <c r="C111" s="5">
        <v>3762</v>
      </c>
      <c r="D111" s="5">
        <v>3762</v>
      </c>
      <c r="E111" s="34" t="s">
        <v>19</v>
      </c>
      <c r="F111" s="37" t="s">
        <v>32</v>
      </c>
      <c r="G111" s="5">
        <f>C111</f>
        <v>3762</v>
      </c>
      <c r="H111" s="37" t="str">
        <f t="shared" ref="H111:I111" si="8">F111</f>
        <v>หจก. บุญปรีชา</v>
      </c>
      <c r="I111" s="5">
        <f t="shared" si="8"/>
        <v>3762</v>
      </c>
      <c r="J111" s="36" t="s">
        <v>194</v>
      </c>
      <c r="K111" s="95" t="s">
        <v>2449</v>
      </c>
    </row>
    <row r="112" spans="1:11" ht="37.5">
      <c r="A112" s="35">
        <v>93</v>
      </c>
      <c r="B112" s="36" t="s">
        <v>2853</v>
      </c>
      <c r="C112" s="5">
        <v>34775</v>
      </c>
      <c r="D112" s="5">
        <v>34775</v>
      </c>
      <c r="E112" s="34" t="s">
        <v>19</v>
      </c>
      <c r="F112" s="37" t="s">
        <v>950</v>
      </c>
      <c r="G112" s="5">
        <f>C112</f>
        <v>34775</v>
      </c>
      <c r="H112" s="37" t="str">
        <f t="shared" ref="H112:I112" si="9">F112</f>
        <v>โรงพิมพ์ตำรวจ</v>
      </c>
      <c r="I112" s="5">
        <f t="shared" si="9"/>
        <v>34775</v>
      </c>
      <c r="J112" s="36" t="s">
        <v>194</v>
      </c>
      <c r="K112" s="95" t="s">
        <v>2848</v>
      </c>
    </row>
    <row r="113" spans="1:11">
      <c r="A113" s="35">
        <v>94</v>
      </c>
      <c r="B113" s="36" t="s">
        <v>2854</v>
      </c>
      <c r="C113" s="5">
        <v>140983.20000000001</v>
      </c>
      <c r="D113" s="5">
        <v>140983.20000000001</v>
      </c>
      <c r="E113" s="34" t="s">
        <v>19</v>
      </c>
      <c r="F113" s="37" t="s">
        <v>1160</v>
      </c>
      <c r="G113" s="5">
        <f>C113</f>
        <v>140983.20000000001</v>
      </c>
      <c r="H113" s="37" t="str">
        <f t="shared" ref="H113:I113" si="10">F113</f>
        <v>หจก. โมเดอร์นคอมแคร์</v>
      </c>
      <c r="I113" s="5">
        <f t="shared" si="10"/>
        <v>140983.20000000001</v>
      </c>
      <c r="J113" s="36" t="s">
        <v>194</v>
      </c>
      <c r="K113" s="95" t="s">
        <v>2849</v>
      </c>
    </row>
    <row r="114" spans="1:11" ht="37.5">
      <c r="A114" s="35">
        <v>95</v>
      </c>
      <c r="B114" s="36" t="s">
        <v>1587</v>
      </c>
      <c r="C114" s="3">
        <v>1056</v>
      </c>
      <c r="D114" s="3">
        <v>1056</v>
      </c>
      <c r="E114" s="37" t="s">
        <v>19</v>
      </c>
      <c r="F114" s="37" t="s">
        <v>32</v>
      </c>
      <c r="G114" s="3">
        <v>1056</v>
      </c>
      <c r="H114" s="37" t="s">
        <v>32</v>
      </c>
      <c r="I114" s="3">
        <v>1056</v>
      </c>
      <c r="J114" s="36" t="s">
        <v>470</v>
      </c>
      <c r="K114" s="36" t="s">
        <v>1588</v>
      </c>
    </row>
    <row r="115" spans="1:11" ht="37.5">
      <c r="A115" s="35">
        <v>96</v>
      </c>
      <c r="B115" s="36" t="s">
        <v>1181</v>
      </c>
      <c r="C115" s="3">
        <v>6536.63</v>
      </c>
      <c r="D115" s="3">
        <v>6536.63</v>
      </c>
      <c r="E115" s="37" t="s">
        <v>19</v>
      </c>
      <c r="F115" s="37" t="s">
        <v>1589</v>
      </c>
      <c r="G115" s="3">
        <v>6536.63</v>
      </c>
      <c r="H115" s="37" t="s">
        <v>1589</v>
      </c>
      <c r="I115" s="3">
        <v>6536.63</v>
      </c>
      <c r="J115" s="36" t="s">
        <v>470</v>
      </c>
      <c r="K115" s="36" t="s">
        <v>1590</v>
      </c>
    </row>
    <row r="116" spans="1:11" ht="37.5">
      <c r="A116" s="35">
        <v>97</v>
      </c>
      <c r="B116" s="36" t="s">
        <v>1591</v>
      </c>
      <c r="C116" s="3">
        <v>3000</v>
      </c>
      <c r="D116" s="3">
        <v>3000</v>
      </c>
      <c r="E116" s="37" t="s">
        <v>19</v>
      </c>
      <c r="F116" s="37" t="s">
        <v>1262</v>
      </c>
      <c r="G116" s="3">
        <v>3000</v>
      </c>
      <c r="H116" s="37" t="s">
        <v>1262</v>
      </c>
      <c r="I116" s="3">
        <v>3000</v>
      </c>
      <c r="J116" s="36" t="s">
        <v>470</v>
      </c>
      <c r="K116" s="36" t="s">
        <v>1592</v>
      </c>
    </row>
    <row r="117" spans="1:11" ht="56.25">
      <c r="A117" s="35">
        <v>98</v>
      </c>
      <c r="B117" s="36" t="s">
        <v>1593</v>
      </c>
      <c r="C117" s="3">
        <v>990</v>
      </c>
      <c r="D117" s="3">
        <v>990</v>
      </c>
      <c r="E117" s="37" t="s">
        <v>19</v>
      </c>
      <c r="F117" s="37" t="s">
        <v>32</v>
      </c>
      <c r="G117" s="3">
        <v>990</v>
      </c>
      <c r="H117" s="37" t="s">
        <v>32</v>
      </c>
      <c r="I117" s="3">
        <v>990</v>
      </c>
      <c r="J117" s="36" t="s">
        <v>470</v>
      </c>
      <c r="K117" s="36" t="s">
        <v>1594</v>
      </c>
    </row>
    <row r="118" spans="1:11" ht="56.25">
      <c r="A118" s="35">
        <v>99</v>
      </c>
      <c r="B118" s="36" t="s">
        <v>1595</v>
      </c>
      <c r="C118" s="3">
        <v>41121.17</v>
      </c>
      <c r="D118" s="3">
        <v>41121.17</v>
      </c>
      <c r="E118" s="37" t="s">
        <v>19</v>
      </c>
      <c r="F118" s="37" t="s">
        <v>120</v>
      </c>
      <c r="G118" s="3">
        <v>41121.17</v>
      </c>
      <c r="H118" s="37" t="s">
        <v>120</v>
      </c>
      <c r="I118" s="3">
        <v>41121.17</v>
      </c>
      <c r="J118" s="36" t="s">
        <v>470</v>
      </c>
      <c r="K118" s="36" t="s">
        <v>1596</v>
      </c>
    </row>
    <row r="119" spans="1:11" ht="56.25">
      <c r="A119" s="35">
        <v>100</v>
      </c>
      <c r="B119" s="36" t="s">
        <v>1597</v>
      </c>
      <c r="C119" s="3">
        <v>18530</v>
      </c>
      <c r="D119" s="3">
        <v>18530</v>
      </c>
      <c r="E119" s="37" t="s">
        <v>19</v>
      </c>
      <c r="F119" s="37" t="s">
        <v>1262</v>
      </c>
      <c r="G119" s="3">
        <v>18530</v>
      </c>
      <c r="H119" s="37" t="s">
        <v>1262</v>
      </c>
      <c r="I119" s="3">
        <v>18530</v>
      </c>
      <c r="J119" s="36" t="s">
        <v>470</v>
      </c>
      <c r="K119" s="36" t="s">
        <v>1598</v>
      </c>
    </row>
    <row r="120" spans="1:11" ht="56.25">
      <c r="A120" s="35">
        <v>101</v>
      </c>
      <c r="B120" s="36" t="s">
        <v>1599</v>
      </c>
      <c r="C120" s="3">
        <v>2780</v>
      </c>
      <c r="D120" s="3">
        <v>2780</v>
      </c>
      <c r="E120" s="37" t="s">
        <v>19</v>
      </c>
      <c r="F120" s="37" t="s">
        <v>1406</v>
      </c>
      <c r="G120" s="3">
        <v>2780</v>
      </c>
      <c r="H120" s="37" t="s">
        <v>1406</v>
      </c>
      <c r="I120" s="3">
        <v>2780</v>
      </c>
      <c r="J120" s="36" t="s">
        <v>470</v>
      </c>
      <c r="K120" s="36" t="s">
        <v>1600</v>
      </c>
    </row>
    <row r="121" spans="1:11" ht="37.5">
      <c r="A121" s="91">
        <v>102</v>
      </c>
      <c r="B121" s="36" t="s">
        <v>1601</v>
      </c>
      <c r="C121" s="5">
        <v>1640.1</v>
      </c>
      <c r="D121" s="5">
        <v>1640.1</v>
      </c>
      <c r="E121" s="34" t="s">
        <v>19</v>
      </c>
      <c r="F121" s="37" t="s">
        <v>489</v>
      </c>
      <c r="G121" s="5">
        <f>C121</f>
        <v>1640.1</v>
      </c>
      <c r="H121" s="37" t="str">
        <f t="shared" ref="H121:I121" si="11">F121</f>
        <v>บมจ. ธนาคารกรุงไทย</v>
      </c>
      <c r="I121" s="5">
        <f t="shared" si="11"/>
        <v>1640.1</v>
      </c>
      <c r="J121" s="36" t="s">
        <v>490</v>
      </c>
      <c r="K121" s="36" t="s">
        <v>67</v>
      </c>
    </row>
    <row r="122" spans="1:11">
      <c r="A122" s="35">
        <v>103</v>
      </c>
      <c r="B122" s="36" t="s">
        <v>1602</v>
      </c>
      <c r="C122" s="5">
        <v>2211</v>
      </c>
      <c r="D122" s="5">
        <v>2211</v>
      </c>
      <c r="E122" s="34" t="s">
        <v>19</v>
      </c>
      <c r="F122" s="37" t="s">
        <v>492</v>
      </c>
      <c r="G122" s="5">
        <f>SUM(C122)</f>
        <v>2211</v>
      </c>
      <c r="H122" s="37" t="str">
        <f t="shared" ref="H122:H135" si="12">F122</f>
        <v>หจก.บุญปรีชา</v>
      </c>
      <c r="I122" s="5">
        <f>SUM(G122)</f>
        <v>2211</v>
      </c>
      <c r="J122" s="36" t="s">
        <v>194</v>
      </c>
      <c r="K122" s="36" t="s">
        <v>1603</v>
      </c>
    </row>
    <row r="123" spans="1:11" ht="37.5">
      <c r="A123" s="35">
        <v>104</v>
      </c>
      <c r="B123" s="36" t="s">
        <v>1604</v>
      </c>
      <c r="C123" s="5">
        <v>329035</v>
      </c>
      <c r="D123" s="5">
        <v>329035</v>
      </c>
      <c r="E123" s="34" t="s">
        <v>561</v>
      </c>
      <c r="F123" s="37" t="s">
        <v>495</v>
      </c>
      <c r="G123" s="5">
        <f t="shared" ref="G123:G135" si="13">C123</f>
        <v>329035</v>
      </c>
      <c r="H123" s="37" t="str">
        <f t="shared" si="12"/>
        <v>บริษัท จัสเทล เน็ทเวิร์ค จำกัด</v>
      </c>
      <c r="I123" s="5">
        <f t="shared" ref="I123:I135" si="14">C123</f>
        <v>329035</v>
      </c>
      <c r="J123" s="36" t="s">
        <v>300</v>
      </c>
      <c r="K123" s="36" t="s">
        <v>496</v>
      </c>
    </row>
    <row r="124" spans="1:11" ht="37.5">
      <c r="A124" s="91">
        <v>105</v>
      </c>
      <c r="B124" s="36" t="s">
        <v>1605</v>
      </c>
      <c r="C124" s="5">
        <v>72196.61</v>
      </c>
      <c r="D124" s="5">
        <v>72196.61</v>
      </c>
      <c r="E124" s="34" t="s">
        <v>561</v>
      </c>
      <c r="F124" s="37" t="s">
        <v>303</v>
      </c>
      <c r="G124" s="5">
        <f t="shared" si="13"/>
        <v>72196.61</v>
      </c>
      <c r="H124" s="37" t="str">
        <f t="shared" si="12"/>
        <v>บริษัท วัน-ทู-ออล จำกัด</v>
      </c>
      <c r="I124" s="5">
        <f t="shared" si="14"/>
        <v>72196.61</v>
      </c>
      <c r="J124" s="36" t="s">
        <v>300</v>
      </c>
      <c r="K124" s="36" t="s">
        <v>498</v>
      </c>
    </row>
    <row r="125" spans="1:11" ht="37.5">
      <c r="A125" s="35">
        <v>106</v>
      </c>
      <c r="B125" s="36" t="s">
        <v>1606</v>
      </c>
      <c r="C125" s="5">
        <v>16257.49</v>
      </c>
      <c r="D125" s="5">
        <v>16257.49</v>
      </c>
      <c r="E125" s="34" t="s">
        <v>19</v>
      </c>
      <c r="F125" s="37" t="s">
        <v>309</v>
      </c>
      <c r="G125" s="5">
        <f t="shared" si="13"/>
        <v>16257.49</v>
      </c>
      <c r="H125" s="37" t="str">
        <f t="shared" si="12"/>
        <v>บริษัท แอ็ดวานซ์ อินโนเวชั่น เทคโนโลยี จำกัด</v>
      </c>
      <c r="I125" s="5">
        <f t="shared" si="14"/>
        <v>16257.49</v>
      </c>
      <c r="J125" s="36" t="s">
        <v>300</v>
      </c>
      <c r="K125" s="36" t="s">
        <v>500</v>
      </c>
    </row>
    <row r="126" spans="1:11" ht="37.5">
      <c r="A126" s="35">
        <v>107</v>
      </c>
      <c r="B126" s="36" t="s">
        <v>1607</v>
      </c>
      <c r="C126" s="5">
        <v>40783.68</v>
      </c>
      <c r="D126" s="5">
        <v>40783.68</v>
      </c>
      <c r="E126" s="34" t="s">
        <v>19</v>
      </c>
      <c r="F126" s="37" t="s">
        <v>309</v>
      </c>
      <c r="G126" s="5">
        <f t="shared" si="13"/>
        <v>40783.68</v>
      </c>
      <c r="H126" s="37" t="str">
        <f t="shared" si="12"/>
        <v>บริษัท แอ็ดวานซ์ อินโนเวชั่น เทคโนโลยี จำกัด</v>
      </c>
      <c r="I126" s="5">
        <f t="shared" si="14"/>
        <v>40783.68</v>
      </c>
      <c r="J126" s="36" t="s">
        <v>300</v>
      </c>
      <c r="K126" s="36" t="s">
        <v>1327</v>
      </c>
    </row>
    <row r="127" spans="1:11" ht="37.5">
      <c r="A127" s="91">
        <v>108</v>
      </c>
      <c r="B127" s="36" t="s">
        <v>1608</v>
      </c>
      <c r="C127" s="5">
        <v>31154.2</v>
      </c>
      <c r="D127" s="5">
        <v>31154.2</v>
      </c>
      <c r="E127" s="34" t="s">
        <v>19</v>
      </c>
      <c r="F127" s="37" t="s">
        <v>309</v>
      </c>
      <c r="G127" s="5">
        <f t="shared" si="13"/>
        <v>31154.2</v>
      </c>
      <c r="H127" s="37" t="str">
        <f t="shared" si="12"/>
        <v>บริษัท แอ็ดวานซ์ อินโนเวชั่น เทคโนโลยี จำกัด</v>
      </c>
      <c r="I127" s="5">
        <f t="shared" si="14"/>
        <v>31154.2</v>
      </c>
      <c r="J127" s="36" t="s">
        <v>300</v>
      </c>
      <c r="K127" s="36" t="s">
        <v>504</v>
      </c>
    </row>
    <row r="128" spans="1:11" ht="37.5">
      <c r="A128" s="35">
        <v>109</v>
      </c>
      <c r="B128" s="36" t="s">
        <v>1609</v>
      </c>
      <c r="C128" s="5">
        <v>182500</v>
      </c>
      <c r="D128" s="5">
        <v>182500</v>
      </c>
      <c r="E128" s="34" t="s">
        <v>298</v>
      </c>
      <c r="F128" s="37" t="s">
        <v>775</v>
      </c>
      <c r="G128" s="5">
        <f t="shared" si="13"/>
        <v>182500</v>
      </c>
      <c r="H128" s="37" t="str">
        <f t="shared" si="12"/>
        <v>บริษัท พี เอ็นเตอร์ไพรส์ โซลูชั่น จำกัด</v>
      </c>
      <c r="I128" s="5">
        <f t="shared" si="14"/>
        <v>182500</v>
      </c>
      <c r="J128" s="36" t="s">
        <v>300</v>
      </c>
      <c r="K128" s="36" t="s">
        <v>776</v>
      </c>
    </row>
    <row r="129" spans="1:11" ht="37.5">
      <c r="A129" s="35">
        <v>110</v>
      </c>
      <c r="B129" s="36" t="s">
        <v>1610</v>
      </c>
      <c r="C129" s="5">
        <v>21400</v>
      </c>
      <c r="D129" s="5">
        <v>21400</v>
      </c>
      <c r="E129" s="34" t="s">
        <v>19</v>
      </c>
      <c r="F129" s="37" t="s">
        <v>1611</v>
      </c>
      <c r="G129" s="5">
        <f t="shared" si="13"/>
        <v>21400</v>
      </c>
      <c r="H129" s="37" t="str">
        <f t="shared" si="12"/>
        <v>ร้าน ท๊อปออฟฟิศ ชัพพลาย</v>
      </c>
      <c r="I129" s="5">
        <f t="shared" si="14"/>
        <v>21400</v>
      </c>
      <c r="J129" s="36" t="s">
        <v>300</v>
      </c>
      <c r="K129" s="36" t="s">
        <v>1612</v>
      </c>
    </row>
    <row r="130" spans="1:11" ht="37.5">
      <c r="A130" s="91">
        <v>111</v>
      </c>
      <c r="B130" s="36" t="s">
        <v>1613</v>
      </c>
      <c r="C130" s="5">
        <v>2782</v>
      </c>
      <c r="D130" s="5">
        <v>2782</v>
      </c>
      <c r="E130" s="34" t="s">
        <v>19</v>
      </c>
      <c r="F130" s="37" t="s">
        <v>1614</v>
      </c>
      <c r="G130" s="5">
        <f t="shared" si="13"/>
        <v>2782</v>
      </c>
      <c r="H130" s="37" t="str">
        <f t="shared" si="12"/>
        <v>บริษัท เอซิส คอมพิวเตอร์ จำกัด</v>
      </c>
      <c r="I130" s="5">
        <f t="shared" si="14"/>
        <v>2782</v>
      </c>
      <c r="J130" s="36" t="s">
        <v>300</v>
      </c>
      <c r="K130" s="36" t="s">
        <v>1615</v>
      </c>
    </row>
    <row r="131" spans="1:11" ht="37.5">
      <c r="A131" s="35">
        <v>112</v>
      </c>
      <c r="B131" s="36" t="s">
        <v>1616</v>
      </c>
      <c r="C131" s="5">
        <v>26750</v>
      </c>
      <c r="D131" s="5">
        <v>26750</v>
      </c>
      <c r="E131" s="34" t="s">
        <v>19</v>
      </c>
      <c r="F131" s="37" t="s">
        <v>1617</v>
      </c>
      <c r="G131" s="5">
        <f t="shared" si="13"/>
        <v>26750</v>
      </c>
      <c r="H131" s="37" t="str">
        <f t="shared" si="12"/>
        <v>บ. พี เอ็นเตอร์ไพรส์ โซลูชั่น จำกัด</v>
      </c>
      <c r="I131" s="5">
        <f t="shared" si="14"/>
        <v>26750</v>
      </c>
      <c r="J131" s="36" t="s">
        <v>300</v>
      </c>
      <c r="K131" s="36" t="s">
        <v>1618</v>
      </c>
    </row>
    <row r="132" spans="1:11" ht="37.5">
      <c r="A132" s="35">
        <v>113</v>
      </c>
      <c r="B132" s="36" t="s">
        <v>1619</v>
      </c>
      <c r="C132" s="5">
        <v>12350</v>
      </c>
      <c r="D132" s="5">
        <v>12350</v>
      </c>
      <c r="E132" s="34" t="s">
        <v>19</v>
      </c>
      <c r="F132" s="37" t="s">
        <v>1611</v>
      </c>
      <c r="G132" s="5">
        <f t="shared" si="13"/>
        <v>12350</v>
      </c>
      <c r="H132" s="37" t="str">
        <f t="shared" si="12"/>
        <v>ร้าน ท๊อปออฟฟิศ ชัพพลาย</v>
      </c>
      <c r="I132" s="5">
        <f t="shared" si="14"/>
        <v>12350</v>
      </c>
      <c r="J132" s="36" t="s">
        <v>300</v>
      </c>
      <c r="K132" s="36" t="s">
        <v>1620</v>
      </c>
    </row>
    <row r="133" spans="1:11">
      <c r="A133" s="91">
        <v>114</v>
      </c>
      <c r="B133" s="36" t="s">
        <v>777</v>
      </c>
      <c r="C133" s="5">
        <v>16600</v>
      </c>
      <c r="D133" s="5">
        <v>16600</v>
      </c>
      <c r="E133" s="34" t="s">
        <v>19</v>
      </c>
      <c r="F133" s="37" t="s">
        <v>1621</v>
      </c>
      <c r="G133" s="5">
        <f t="shared" si="13"/>
        <v>16600</v>
      </c>
      <c r="H133" s="37" t="str">
        <f t="shared" si="12"/>
        <v>ร้าน เพิ่มพูนการค้า</v>
      </c>
      <c r="I133" s="5">
        <f t="shared" si="14"/>
        <v>16600</v>
      </c>
      <c r="J133" s="36" t="s">
        <v>300</v>
      </c>
      <c r="K133" s="36" t="s">
        <v>1622</v>
      </c>
    </row>
    <row r="134" spans="1:11" ht="37.5">
      <c r="A134" s="35">
        <v>115</v>
      </c>
      <c r="B134" s="36" t="s">
        <v>1623</v>
      </c>
      <c r="C134" s="5">
        <v>19982.25</v>
      </c>
      <c r="D134" s="5">
        <v>19982.25</v>
      </c>
      <c r="E134" s="34" t="s">
        <v>19</v>
      </c>
      <c r="F134" s="37" t="s">
        <v>1419</v>
      </c>
      <c r="G134" s="5">
        <f t="shared" si="13"/>
        <v>19982.25</v>
      </c>
      <c r="H134" s="37" t="str">
        <f t="shared" si="12"/>
        <v>บริษัท สยามนิสสันเซลส์ จำกัด</v>
      </c>
      <c r="I134" s="5">
        <f t="shared" si="14"/>
        <v>19982.25</v>
      </c>
      <c r="J134" s="36" t="s">
        <v>300</v>
      </c>
      <c r="K134" s="36" t="s">
        <v>1624</v>
      </c>
    </row>
    <row r="135" spans="1:11" ht="37.5">
      <c r="A135" s="35">
        <v>116</v>
      </c>
      <c r="B135" s="36" t="s">
        <v>1625</v>
      </c>
      <c r="C135" s="5">
        <v>35780.800000000003</v>
      </c>
      <c r="D135" s="5">
        <v>35780.800000000003</v>
      </c>
      <c r="E135" s="34" t="s">
        <v>19</v>
      </c>
      <c r="F135" s="37" t="s">
        <v>1626</v>
      </c>
      <c r="G135" s="5">
        <f t="shared" si="13"/>
        <v>35780.800000000003</v>
      </c>
      <c r="H135" s="37" t="str">
        <f t="shared" si="12"/>
        <v>บ. พีแอนด์พี ไฮท์สปดี โซลูชั่น จำกัด</v>
      </c>
      <c r="I135" s="5">
        <f t="shared" si="14"/>
        <v>35780.800000000003</v>
      </c>
      <c r="J135" s="36" t="s">
        <v>300</v>
      </c>
      <c r="K135" s="36" t="s">
        <v>1627</v>
      </c>
    </row>
    <row r="136" spans="1:11" ht="37.5">
      <c r="A136" s="91">
        <v>117</v>
      </c>
      <c r="B136" s="36" t="s">
        <v>2855</v>
      </c>
      <c r="C136" s="5">
        <v>8200</v>
      </c>
      <c r="D136" s="5">
        <v>8200</v>
      </c>
      <c r="E136" s="34" t="s">
        <v>19</v>
      </c>
      <c r="F136" s="37" t="s">
        <v>1190</v>
      </c>
      <c r="G136" s="5">
        <v>8200</v>
      </c>
      <c r="H136" s="37" t="s">
        <v>1190</v>
      </c>
      <c r="I136" s="5">
        <v>8200</v>
      </c>
      <c r="J136" s="120" t="s">
        <v>2404</v>
      </c>
      <c r="K136" s="95" t="s">
        <v>2856</v>
      </c>
    </row>
    <row r="137" spans="1:11" ht="37.5">
      <c r="A137" s="35">
        <v>118</v>
      </c>
      <c r="B137" s="36" t="s">
        <v>2857</v>
      </c>
      <c r="C137" s="5">
        <v>195580.5</v>
      </c>
      <c r="D137" s="5">
        <v>195580.5</v>
      </c>
      <c r="E137" s="34" t="s">
        <v>19</v>
      </c>
      <c r="F137" s="37" t="s">
        <v>1189</v>
      </c>
      <c r="G137" s="5">
        <v>195580.5</v>
      </c>
      <c r="H137" s="37" t="s">
        <v>1189</v>
      </c>
      <c r="I137" s="5">
        <v>195580.5</v>
      </c>
      <c r="J137" s="120" t="s">
        <v>2404</v>
      </c>
      <c r="K137" s="95" t="s">
        <v>2858</v>
      </c>
    </row>
    <row r="138" spans="1:11" ht="37.5">
      <c r="A138" s="35">
        <v>119</v>
      </c>
      <c r="B138" s="36" t="s">
        <v>2859</v>
      </c>
      <c r="C138" s="5">
        <v>1210</v>
      </c>
      <c r="D138" s="5">
        <v>1210</v>
      </c>
      <c r="E138" s="34" t="s">
        <v>19</v>
      </c>
      <c r="F138" s="37" t="s">
        <v>506</v>
      </c>
      <c r="G138" s="5">
        <v>1210</v>
      </c>
      <c r="H138" s="37" t="s">
        <v>506</v>
      </c>
      <c r="I138" s="5">
        <v>1210</v>
      </c>
      <c r="J138" s="120" t="s">
        <v>2404</v>
      </c>
      <c r="K138" s="95" t="s">
        <v>2637</v>
      </c>
    </row>
    <row r="139" spans="1:11" ht="37.5">
      <c r="A139" s="91">
        <v>120</v>
      </c>
      <c r="B139" s="36" t="s">
        <v>2860</v>
      </c>
      <c r="C139" s="5">
        <v>2475</v>
      </c>
      <c r="D139" s="5">
        <v>2475</v>
      </c>
      <c r="E139" s="34" t="s">
        <v>19</v>
      </c>
      <c r="F139" s="37" t="s">
        <v>492</v>
      </c>
      <c r="G139" s="5">
        <v>2475</v>
      </c>
      <c r="H139" s="37" t="s">
        <v>492</v>
      </c>
      <c r="I139" s="5">
        <v>2475</v>
      </c>
      <c r="J139" s="120" t="s">
        <v>2404</v>
      </c>
      <c r="K139" s="95" t="s">
        <v>2861</v>
      </c>
    </row>
    <row r="140" spans="1:11">
      <c r="A140" s="35">
        <v>121</v>
      </c>
      <c r="B140" s="128" t="s">
        <v>1424</v>
      </c>
      <c r="C140" s="23">
        <v>4500</v>
      </c>
      <c r="D140" s="23">
        <f>C140</f>
        <v>4500</v>
      </c>
      <c r="E140" s="92" t="s">
        <v>19</v>
      </c>
      <c r="F140" s="92" t="s">
        <v>710</v>
      </c>
      <c r="G140" s="23">
        <f>D140</f>
        <v>4500</v>
      </c>
      <c r="H140" s="92" t="str">
        <f t="shared" ref="H140:I140" si="15">F140</f>
        <v>ร้านท๊อปออฟฟิศ ซัพพลาย</v>
      </c>
      <c r="I140" s="23">
        <f t="shared" si="15"/>
        <v>4500</v>
      </c>
      <c r="J140" s="36" t="s">
        <v>2556</v>
      </c>
      <c r="K140" s="36" t="s">
        <v>2793</v>
      </c>
    </row>
    <row r="141" spans="1:11">
      <c r="A141" s="35">
        <v>122</v>
      </c>
      <c r="B141" s="128" t="s">
        <v>1425</v>
      </c>
      <c r="C141" s="23">
        <v>1950</v>
      </c>
      <c r="D141" s="23">
        <v>1950</v>
      </c>
      <c r="E141" s="92" t="s">
        <v>19</v>
      </c>
      <c r="F141" s="37" t="s">
        <v>1426</v>
      </c>
      <c r="G141" s="23">
        <v>1950</v>
      </c>
      <c r="H141" s="37" t="s">
        <v>1427</v>
      </c>
      <c r="I141" s="23">
        <v>1950</v>
      </c>
      <c r="J141" s="36" t="s">
        <v>2556</v>
      </c>
      <c r="K141" s="36" t="s">
        <v>2792</v>
      </c>
    </row>
    <row r="142" spans="1:11">
      <c r="A142" s="91">
        <v>123</v>
      </c>
      <c r="B142" s="128" t="s">
        <v>1428</v>
      </c>
      <c r="C142" s="23">
        <v>4445.8500000000004</v>
      </c>
      <c r="D142" s="23">
        <v>4445.8500000000004</v>
      </c>
      <c r="E142" s="92" t="s">
        <v>19</v>
      </c>
      <c r="F142" s="92" t="s">
        <v>1429</v>
      </c>
      <c r="G142" s="23">
        <v>4445.8500000000004</v>
      </c>
      <c r="H142" s="92" t="s">
        <v>1429</v>
      </c>
      <c r="I142" s="23">
        <v>4445.8500000000004</v>
      </c>
      <c r="J142" s="36" t="s">
        <v>2556</v>
      </c>
      <c r="K142" s="36" t="s">
        <v>2791</v>
      </c>
    </row>
    <row r="143" spans="1:11">
      <c r="A143" s="35">
        <v>124</v>
      </c>
      <c r="B143" s="106" t="s">
        <v>1430</v>
      </c>
      <c r="C143" s="23">
        <v>6780</v>
      </c>
      <c r="D143" s="23">
        <v>6780</v>
      </c>
      <c r="E143" s="92" t="s">
        <v>19</v>
      </c>
      <c r="F143" s="92" t="s">
        <v>766</v>
      </c>
      <c r="G143" s="23">
        <v>6780</v>
      </c>
      <c r="H143" s="92" t="s">
        <v>766</v>
      </c>
      <c r="I143" s="23">
        <v>6780</v>
      </c>
      <c r="J143" s="36" t="s">
        <v>2556</v>
      </c>
      <c r="K143" s="36" t="s">
        <v>2790</v>
      </c>
    </row>
    <row r="144" spans="1:11">
      <c r="A144" s="35">
        <v>125</v>
      </c>
      <c r="B144" s="128" t="s">
        <v>1431</v>
      </c>
      <c r="C144" s="23">
        <v>23859.93</v>
      </c>
      <c r="D144" s="23">
        <v>23859.93</v>
      </c>
      <c r="E144" s="92" t="s">
        <v>19</v>
      </c>
      <c r="F144" s="92" t="s">
        <v>1429</v>
      </c>
      <c r="G144" s="23">
        <v>23859.93</v>
      </c>
      <c r="H144" s="92" t="s">
        <v>1429</v>
      </c>
      <c r="I144" s="23">
        <v>23859.93</v>
      </c>
      <c r="J144" s="36" t="s">
        <v>2556</v>
      </c>
      <c r="K144" s="36" t="s">
        <v>2794</v>
      </c>
    </row>
    <row r="145" spans="1:11" ht="37.5">
      <c r="A145" s="91">
        <v>126</v>
      </c>
      <c r="B145" s="36" t="s">
        <v>1629</v>
      </c>
      <c r="C145" s="5">
        <v>7050</v>
      </c>
      <c r="D145" s="5">
        <v>7050</v>
      </c>
      <c r="E145" s="37" t="s">
        <v>19</v>
      </c>
      <c r="F145" s="37" t="s">
        <v>645</v>
      </c>
      <c r="G145" s="5">
        <v>7050</v>
      </c>
      <c r="H145" s="37" t="s">
        <v>645</v>
      </c>
      <c r="I145" s="5">
        <v>7050</v>
      </c>
      <c r="J145" s="36" t="s">
        <v>510</v>
      </c>
      <c r="K145" s="36" t="s">
        <v>1630</v>
      </c>
    </row>
    <row r="146" spans="1:11" ht="37.5">
      <c r="A146" s="35">
        <v>127</v>
      </c>
      <c r="B146" s="36" t="s">
        <v>1631</v>
      </c>
      <c r="C146" s="5">
        <v>1605</v>
      </c>
      <c r="D146" s="5">
        <v>1605</v>
      </c>
      <c r="E146" s="37" t="s">
        <v>19</v>
      </c>
      <c r="F146" s="37" t="s">
        <v>1632</v>
      </c>
      <c r="G146" s="5">
        <v>1605</v>
      </c>
      <c r="H146" s="37" t="s">
        <v>1632</v>
      </c>
      <c r="I146" s="5">
        <v>1605</v>
      </c>
      <c r="J146" s="36" t="s">
        <v>510</v>
      </c>
      <c r="K146" s="36" t="s">
        <v>1633</v>
      </c>
    </row>
    <row r="147" spans="1:11" ht="37.5">
      <c r="A147" s="35">
        <v>128</v>
      </c>
      <c r="B147" s="36" t="s">
        <v>881</v>
      </c>
      <c r="C147" s="5">
        <v>3959</v>
      </c>
      <c r="D147" s="5">
        <v>3959</v>
      </c>
      <c r="E147" s="37" t="s">
        <v>19</v>
      </c>
      <c r="F147" s="37" t="s">
        <v>1632</v>
      </c>
      <c r="G147" s="5">
        <v>3959</v>
      </c>
      <c r="H147" s="37" t="s">
        <v>1632</v>
      </c>
      <c r="I147" s="5">
        <v>3959</v>
      </c>
      <c r="J147" s="36" t="s">
        <v>510</v>
      </c>
      <c r="K147" s="36" t="s">
        <v>1634</v>
      </c>
    </row>
    <row r="148" spans="1:11" ht="37.5">
      <c r="A148" s="91">
        <v>129</v>
      </c>
      <c r="B148" s="36" t="s">
        <v>1635</v>
      </c>
      <c r="C148" s="5">
        <v>8988</v>
      </c>
      <c r="D148" s="5">
        <v>8988</v>
      </c>
      <c r="E148" s="37" t="s">
        <v>19</v>
      </c>
      <c r="F148" s="37" t="s">
        <v>1636</v>
      </c>
      <c r="G148" s="5">
        <v>8988</v>
      </c>
      <c r="H148" s="37" t="s">
        <v>1636</v>
      </c>
      <c r="I148" s="5">
        <v>8988</v>
      </c>
      <c r="J148" s="36" t="s">
        <v>510</v>
      </c>
      <c r="K148" s="36" t="s">
        <v>1637</v>
      </c>
    </row>
    <row r="149" spans="1:11" ht="37.5">
      <c r="A149" s="35">
        <v>130</v>
      </c>
      <c r="B149" s="36" t="s">
        <v>1391</v>
      </c>
      <c r="C149" s="5">
        <v>960</v>
      </c>
      <c r="D149" s="5">
        <v>960</v>
      </c>
      <c r="E149" s="37" t="s">
        <v>19</v>
      </c>
      <c r="F149" s="37" t="s">
        <v>645</v>
      </c>
      <c r="G149" s="5">
        <v>960</v>
      </c>
      <c r="H149" s="37" t="s">
        <v>645</v>
      </c>
      <c r="I149" s="5">
        <v>960</v>
      </c>
      <c r="J149" s="36" t="s">
        <v>510</v>
      </c>
      <c r="K149" s="36" t="s">
        <v>1638</v>
      </c>
    </row>
    <row r="150" spans="1:11" ht="37.5">
      <c r="A150" s="35">
        <v>131</v>
      </c>
      <c r="B150" s="36" t="s">
        <v>1639</v>
      </c>
      <c r="C150" s="5">
        <v>13970</v>
      </c>
      <c r="D150" s="5">
        <v>15000</v>
      </c>
      <c r="E150" s="37" t="s">
        <v>19</v>
      </c>
      <c r="F150" s="37" t="s">
        <v>645</v>
      </c>
      <c r="G150" s="5">
        <v>13970</v>
      </c>
      <c r="H150" s="37" t="s">
        <v>645</v>
      </c>
      <c r="I150" s="5">
        <v>13970</v>
      </c>
      <c r="J150" s="36" t="s">
        <v>510</v>
      </c>
      <c r="K150" s="36" t="s">
        <v>1640</v>
      </c>
    </row>
    <row r="151" spans="1:11" ht="37.5">
      <c r="A151" s="91">
        <v>132</v>
      </c>
      <c r="B151" s="36" t="s">
        <v>390</v>
      </c>
      <c r="C151" s="5">
        <v>2190</v>
      </c>
      <c r="D151" s="5">
        <v>2500</v>
      </c>
      <c r="E151" s="37" t="s">
        <v>19</v>
      </c>
      <c r="F151" s="37" t="s">
        <v>645</v>
      </c>
      <c r="G151" s="5">
        <v>2190</v>
      </c>
      <c r="H151" s="37" t="s">
        <v>645</v>
      </c>
      <c r="I151" s="5">
        <v>2190</v>
      </c>
      <c r="J151" s="36" t="s">
        <v>510</v>
      </c>
      <c r="K151" s="36" t="s">
        <v>1641</v>
      </c>
    </row>
    <row r="152" spans="1:11" ht="37.5">
      <c r="A152" s="35">
        <v>133</v>
      </c>
      <c r="B152" s="36" t="s">
        <v>390</v>
      </c>
      <c r="C152" s="5">
        <v>1820</v>
      </c>
      <c r="D152" s="5">
        <v>2000</v>
      </c>
      <c r="E152" s="37" t="s">
        <v>19</v>
      </c>
      <c r="F152" s="37" t="s">
        <v>645</v>
      </c>
      <c r="G152" s="5">
        <v>1820</v>
      </c>
      <c r="H152" s="37" t="s">
        <v>645</v>
      </c>
      <c r="I152" s="5">
        <v>1820</v>
      </c>
      <c r="J152" s="36" t="s">
        <v>510</v>
      </c>
      <c r="K152" s="36" t="s">
        <v>1642</v>
      </c>
    </row>
    <row r="153" spans="1:11" ht="37.5">
      <c r="A153" s="35">
        <v>134</v>
      </c>
      <c r="B153" s="36" t="s">
        <v>1643</v>
      </c>
      <c r="C153" s="5">
        <v>40000</v>
      </c>
      <c r="D153" s="5">
        <v>40000</v>
      </c>
      <c r="E153" s="37" t="s">
        <v>19</v>
      </c>
      <c r="F153" s="37" t="s">
        <v>793</v>
      </c>
      <c r="G153" s="5">
        <v>40000</v>
      </c>
      <c r="H153" s="37" t="s">
        <v>793</v>
      </c>
      <c r="I153" s="5">
        <v>40000</v>
      </c>
      <c r="J153" s="36" t="s">
        <v>510</v>
      </c>
      <c r="K153" s="36" t="s">
        <v>1644</v>
      </c>
    </row>
    <row r="154" spans="1:11" ht="37.5">
      <c r="A154" s="91">
        <v>135</v>
      </c>
      <c r="B154" s="36" t="s">
        <v>1645</v>
      </c>
      <c r="C154" s="5">
        <v>3990</v>
      </c>
      <c r="D154" s="5">
        <v>3990</v>
      </c>
      <c r="E154" s="37" t="s">
        <v>19</v>
      </c>
      <c r="F154" s="37" t="s">
        <v>533</v>
      </c>
      <c r="G154" s="5">
        <v>3990</v>
      </c>
      <c r="H154" s="37" t="s">
        <v>533</v>
      </c>
      <c r="I154" s="5">
        <v>3990</v>
      </c>
      <c r="J154" s="36" t="s">
        <v>510</v>
      </c>
      <c r="K154" s="36" t="s">
        <v>1646</v>
      </c>
    </row>
    <row r="155" spans="1:11" s="46" customFormat="1" ht="18" customHeight="1">
      <c r="A155" s="200"/>
      <c r="B155" s="195"/>
      <c r="C155" s="31"/>
      <c r="D155" s="31"/>
      <c r="E155" s="74"/>
      <c r="F155" s="74"/>
      <c r="G155" s="31"/>
      <c r="H155" s="74"/>
      <c r="I155" s="31"/>
      <c r="J155" s="195"/>
      <c r="K155" s="195"/>
    </row>
    <row r="156" spans="1:11" ht="1.5" hidden="1" customHeight="1">
      <c r="A156" s="146"/>
      <c r="B156" s="73"/>
      <c r="C156" s="15">
        <f>SUM(C7:C154)</f>
        <v>5502180.1199999982</v>
      </c>
      <c r="D156" s="14"/>
      <c r="E156" s="147"/>
      <c r="F156" s="75"/>
      <c r="G156" s="14"/>
      <c r="H156" s="75"/>
      <c r="I156" s="14"/>
      <c r="J156" s="73"/>
      <c r="K156" s="73"/>
    </row>
    <row r="157" spans="1:11" hidden="1">
      <c r="A157" s="146"/>
      <c r="B157" s="73"/>
      <c r="C157" s="14"/>
      <c r="D157" s="14"/>
      <c r="E157" s="147"/>
      <c r="F157" s="75"/>
      <c r="G157" s="14"/>
      <c r="H157" s="75"/>
      <c r="I157" s="14"/>
      <c r="J157" s="73"/>
      <c r="K157" s="73"/>
    </row>
    <row r="158" spans="1:11" hidden="1">
      <c r="A158" s="146"/>
      <c r="B158" s="76" t="s">
        <v>1647</v>
      </c>
      <c r="C158" s="15">
        <f>SUBTOTAL(9,C159:C160)</f>
        <v>6011713.4800000004</v>
      </c>
      <c r="D158" s="14"/>
      <c r="E158" s="147"/>
      <c r="F158" s="75"/>
      <c r="G158" s="14"/>
      <c r="H158" s="75"/>
      <c r="I158" s="14"/>
      <c r="J158" s="73"/>
      <c r="K158" s="73"/>
    </row>
    <row r="159" spans="1:11" ht="6" hidden="1" customHeight="1">
      <c r="A159" s="146"/>
      <c r="B159" s="76" t="s">
        <v>1648</v>
      </c>
      <c r="C159" s="15">
        <v>4620600.07</v>
      </c>
      <c r="D159" s="14"/>
      <c r="E159" s="147"/>
      <c r="F159" s="75"/>
      <c r="G159" s="14"/>
      <c r="H159" s="75"/>
      <c r="I159" s="14"/>
      <c r="J159" s="73"/>
      <c r="K159" s="73"/>
    </row>
    <row r="160" spans="1:11" hidden="1">
      <c r="A160" s="146"/>
      <c r="B160" s="76" t="s">
        <v>2337</v>
      </c>
      <c r="C160" s="15">
        <v>1391113.41</v>
      </c>
      <c r="D160" s="14"/>
      <c r="E160" s="147"/>
      <c r="F160" s="75"/>
      <c r="G160" s="14"/>
      <c r="H160" s="75"/>
      <c r="I160" s="14"/>
      <c r="J160" s="73"/>
      <c r="K160" s="73"/>
    </row>
    <row r="161" spans="1:11">
      <c r="A161" s="146"/>
      <c r="B161" s="73"/>
      <c r="C161" s="14"/>
      <c r="D161" s="14"/>
      <c r="E161" s="147"/>
      <c r="F161" s="75"/>
      <c r="G161" s="14"/>
      <c r="H161" s="75"/>
      <c r="I161" s="14"/>
      <c r="J161" s="73"/>
      <c r="K161" s="73"/>
    </row>
    <row r="162" spans="1:11">
      <c r="A162" s="146"/>
      <c r="B162" s="73"/>
      <c r="C162" s="14"/>
      <c r="D162" s="14"/>
      <c r="E162" s="147"/>
      <c r="F162" s="75"/>
      <c r="G162" s="14"/>
      <c r="H162" s="75"/>
      <c r="I162" s="14"/>
      <c r="J162" s="73"/>
      <c r="K162" s="73"/>
    </row>
    <row r="163" spans="1:11">
      <c r="A163" s="146"/>
      <c r="B163" s="73"/>
      <c r="C163" s="14"/>
      <c r="D163" s="14"/>
      <c r="E163" s="147"/>
      <c r="F163" s="75"/>
      <c r="G163" s="14"/>
      <c r="H163" s="75"/>
      <c r="I163" s="14"/>
      <c r="J163" s="73"/>
      <c r="K163" s="73"/>
    </row>
    <row r="164" spans="1:11">
      <c r="A164" s="146"/>
      <c r="B164" s="73"/>
      <c r="C164" s="14"/>
      <c r="D164" s="14"/>
      <c r="E164" s="147"/>
      <c r="F164" s="75"/>
      <c r="G164" s="14"/>
      <c r="H164" s="75"/>
      <c r="I164" s="14"/>
      <c r="J164" s="73"/>
      <c r="K164" s="73"/>
    </row>
    <row r="165" spans="1:11">
      <c r="A165" s="146"/>
      <c r="B165" s="73"/>
      <c r="C165" s="14"/>
      <c r="D165" s="14"/>
      <c r="E165" s="147"/>
      <c r="F165" s="75"/>
      <c r="G165" s="14"/>
      <c r="H165" s="75"/>
      <c r="I165" s="14"/>
      <c r="J165" s="73"/>
      <c r="K165" s="73"/>
    </row>
    <row r="166" spans="1:11">
      <c r="A166" s="146"/>
      <c r="B166" s="73"/>
      <c r="C166" s="14"/>
      <c r="D166" s="14"/>
      <c r="E166" s="147"/>
      <c r="F166" s="75"/>
      <c r="G166" s="14"/>
      <c r="H166" s="75"/>
      <c r="I166" s="14"/>
      <c r="J166" s="73"/>
      <c r="K166" s="73"/>
    </row>
    <row r="167" spans="1:11">
      <c r="A167" s="146"/>
      <c r="B167" s="73"/>
      <c r="C167" s="14"/>
      <c r="D167" s="14"/>
      <c r="E167" s="147"/>
      <c r="F167" s="75"/>
      <c r="G167" s="14"/>
      <c r="H167" s="75"/>
      <c r="I167" s="14"/>
      <c r="J167" s="73"/>
      <c r="K167" s="73"/>
    </row>
    <row r="168" spans="1:11">
      <c r="A168" s="146"/>
      <c r="B168" s="73"/>
      <c r="C168" s="14"/>
      <c r="D168" s="14"/>
      <c r="E168" s="147"/>
      <c r="F168" s="75"/>
      <c r="G168" s="14"/>
      <c r="H168" s="75"/>
      <c r="I168" s="14"/>
      <c r="J168" s="73"/>
      <c r="K168" s="73"/>
    </row>
    <row r="169" spans="1:11">
      <c r="A169" s="146"/>
      <c r="B169" s="73"/>
      <c r="C169" s="14"/>
      <c r="D169" s="14"/>
      <c r="E169" s="147"/>
      <c r="F169" s="75"/>
      <c r="G169" s="14"/>
      <c r="H169" s="75"/>
      <c r="I169" s="14"/>
      <c r="J169" s="73"/>
      <c r="K169" s="73"/>
    </row>
    <row r="170" spans="1:11">
      <c r="A170" s="146"/>
      <c r="B170" s="73"/>
      <c r="C170" s="14"/>
      <c r="D170" s="14"/>
      <c r="E170" s="147"/>
      <c r="F170" s="75"/>
      <c r="G170" s="14"/>
      <c r="H170" s="75"/>
      <c r="I170" s="14"/>
      <c r="J170" s="73"/>
      <c r="K170" s="73"/>
    </row>
    <row r="171" spans="1:11">
      <c r="A171" s="146"/>
      <c r="B171" s="73"/>
      <c r="C171" s="14"/>
      <c r="D171" s="14"/>
      <c r="E171" s="147"/>
      <c r="F171" s="75"/>
      <c r="G171" s="14"/>
      <c r="H171" s="75"/>
      <c r="I171" s="14"/>
      <c r="J171" s="73"/>
      <c r="K171" s="73"/>
    </row>
    <row r="172" spans="1:11">
      <c r="A172" s="146"/>
      <c r="B172" s="73"/>
      <c r="C172" s="14"/>
      <c r="D172" s="14"/>
      <c r="E172" s="147"/>
      <c r="F172" s="75"/>
      <c r="G172" s="14"/>
      <c r="H172" s="75"/>
      <c r="I172" s="14"/>
      <c r="J172" s="73"/>
      <c r="K172" s="73"/>
    </row>
    <row r="173" spans="1:11">
      <c r="A173" s="146"/>
      <c r="B173" s="73"/>
      <c r="C173" s="14"/>
      <c r="D173" s="14"/>
      <c r="E173" s="147"/>
      <c r="F173" s="75"/>
      <c r="G173" s="14"/>
      <c r="H173" s="75"/>
      <c r="I173" s="14"/>
      <c r="J173" s="73"/>
      <c r="K173" s="73"/>
    </row>
    <row r="174" spans="1:11">
      <c r="A174" s="146"/>
      <c r="B174" s="73"/>
      <c r="C174" s="14"/>
      <c r="D174" s="14"/>
      <c r="E174" s="147"/>
      <c r="F174" s="75"/>
      <c r="G174" s="14"/>
      <c r="H174" s="75"/>
      <c r="I174" s="14"/>
      <c r="J174" s="73"/>
      <c r="K174" s="73"/>
    </row>
    <row r="175" spans="1:11">
      <c r="A175" s="146"/>
      <c r="B175" s="73"/>
      <c r="C175" s="14"/>
      <c r="D175" s="14"/>
      <c r="E175" s="147"/>
      <c r="F175" s="75"/>
      <c r="G175" s="14"/>
      <c r="H175" s="75"/>
      <c r="I175" s="14"/>
      <c r="J175" s="73"/>
      <c r="K175" s="73"/>
    </row>
    <row r="176" spans="1:11">
      <c r="A176" s="146"/>
      <c r="B176" s="73"/>
      <c r="C176" s="14"/>
      <c r="D176" s="14"/>
      <c r="E176" s="147"/>
      <c r="F176" s="75"/>
      <c r="G176" s="14"/>
      <c r="H176" s="75"/>
      <c r="I176" s="14"/>
      <c r="J176" s="73"/>
      <c r="K176" s="73"/>
    </row>
    <row r="177" spans="1:11">
      <c r="A177" s="146"/>
      <c r="B177" s="73"/>
      <c r="C177" s="14"/>
      <c r="D177" s="14"/>
      <c r="E177" s="147"/>
      <c r="F177" s="75"/>
      <c r="G177" s="14"/>
      <c r="H177" s="75"/>
      <c r="I177" s="14"/>
      <c r="J177" s="73"/>
      <c r="K177" s="73"/>
    </row>
    <row r="178" spans="1:11">
      <c r="A178" s="146"/>
      <c r="B178" s="73"/>
      <c r="C178" s="14"/>
      <c r="D178" s="14"/>
      <c r="E178" s="147"/>
      <c r="F178" s="75"/>
      <c r="G178" s="14"/>
      <c r="H178" s="75"/>
      <c r="I178" s="14"/>
      <c r="J178" s="73"/>
      <c r="K178" s="73"/>
    </row>
    <row r="179" spans="1:11">
      <c r="A179" s="146"/>
      <c r="B179" s="73"/>
      <c r="C179" s="14"/>
      <c r="D179" s="14"/>
      <c r="E179" s="147"/>
      <c r="F179" s="75"/>
      <c r="G179" s="14"/>
      <c r="H179" s="75"/>
      <c r="I179" s="14"/>
      <c r="J179" s="73"/>
      <c r="K179" s="73"/>
    </row>
    <row r="180" spans="1:11">
      <c r="A180" s="146"/>
      <c r="B180" s="73"/>
      <c r="C180" s="14"/>
      <c r="D180" s="14"/>
      <c r="E180" s="147"/>
      <c r="F180" s="75"/>
      <c r="G180" s="14"/>
      <c r="H180" s="75"/>
      <c r="I180" s="14"/>
      <c r="J180" s="73"/>
      <c r="K180" s="73"/>
    </row>
    <row r="181" spans="1:11">
      <c r="A181" s="146"/>
      <c r="B181" s="73"/>
      <c r="C181" s="14"/>
      <c r="D181" s="14"/>
      <c r="E181" s="147"/>
      <c r="F181" s="75"/>
      <c r="G181" s="14"/>
      <c r="H181" s="75"/>
      <c r="I181" s="14"/>
      <c r="J181" s="73"/>
      <c r="K181" s="73"/>
    </row>
    <row r="182" spans="1:11">
      <c r="A182" s="146"/>
      <c r="B182" s="73"/>
      <c r="C182" s="14"/>
      <c r="D182" s="14"/>
      <c r="E182" s="147"/>
      <c r="F182" s="75"/>
      <c r="G182" s="14"/>
      <c r="H182" s="75"/>
      <c r="I182" s="14"/>
      <c r="J182" s="73"/>
      <c r="K182" s="73"/>
    </row>
    <row r="183" spans="1:11">
      <c r="A183" s="146"/>
      <c r="B183" s="73"/>
      <c r="C183" s="14"/>
      <c r="D183" s="14"/>
      <c r="E183" s="147"/>
      <c r="F183" s="75"/>
      <c r="G183" s="14"/>
      <c r="H183" s="75"/>
      <c r="I183" s="14"/>
      <c r="J183" s="73"/>
      <c r="K183" s="73"/>
    </row>
    <row r="184" spans="1:11">
      <c r="A184" s="146"/>
      <c r="B184" s="73"/>
      <c r="C184" s="14"/>
      <c r="D184" s="14"/>
      <c r="E184" s="147"/>
      <c r="F184" s="75"/>
      <c r="G184" s="14"/>
      <c r="H184" s="75"/>
      <c r="I184" s="14"/>
      <c r="J184" s="73"/>
      <c r="K184" s="73"/>
    </row>
    <row r="185" spans="1:11">
      <c r="A185" s="146"/>
      <c r="B185" s="73"/>
      <c r="C185" s="14"/>
      <c r="D185" s="14"/>
      <c r="E185" s="147"/>
      <c r="F185" s="75"/>
      <c r="G185" s="14"/>
      <c r="H185" s="75"/>
      <c r="I185" s="14"/>
      <c r="J185" s="73"/>
      <c r="K185" s="73"/>
    </row>
    <row r="186" spans="1:11">
      <c r="A186" s="146"/>
      <c r="B186" s="73"/>
      <c r="C186" s="14"/>
      <c r="D186" s="14"/>
      <c r="E186" s="147"/>
      <c r="F186" s="75"/>
      <c r="G186" s="14"/>
      <c r="H186" s="75"/>
      <c r="I186" s="14"/>
      <c r="J186" s="73"/>
      <c r="K186" s="73"/>
    </row>
    <row r="187" spans="1:11">
      <c r="A187" s="146"/>
      <c r="B187" s="73"/>
      <c r="C187" s="14"/>
      <c r="D187" s="14"/>
      <c r="E187" s="147"/>
      <c r="F187" s="75"/>
      <c r="G187" s="14"/>
      <c r="H187" s="75"/>
      <c r="I187" s="14"/>
      <c r="J187" s="73"/>
      <c r="K187" s="73"/>
    </row>
    <row r="188" spans="1:11">
      <c r="A188" s="146"/>
      <c r="B188" s="73"/>
      <c r="C188" s="14"/>
      <c r="D188" s="14"/>
      <c r="E188" s="147"/>
      <c r="F188" s="75"/>
      <c r="G188" s="14"/>
      <c r="H188" s="75"/>
      <c r="I188" s="14"/>
      <c r="J188" s="73"/>
      <c r="K188" s="73"/>
    </row>
    <row r="189" spans="1:11">
      <c r="A189" s="146"/>
      <c r="B189" s="73"/>
      <c r="C189" s="14"/>
      <c r="D189" s="14"/>
      <c r="E189" s="147"/>
      <c r="F189" s="75"/>
      <c r="G189" s="14"/>
      <c r="H189" s="75"/>
      <c r="I189" s="14"/>
      <c r="J189" s="73"/>
      <c r="K189" s="73"/>
    </row>
    <row r="190" spans="1:11">
      <c r="A190" s="146"/>
      <c r="B190" s="73"/>
      <c r="C190" s="14"/>
      <c r="D190" s="14"/>
      <c r="E190" s="147"/>
      <c r="F190" s="75"/>
      <c r="G190" s="14"/>
      <c r="H190" s="75"/>
      <c r="I190" s="14"/>
      <c r="J190" s="73"/>
      <c r="K190" s="73"/>
    </row>
    <row r="191" spans="1:11">
      <c r="A191" s="146"/>
      <c r="B191" s="73"/>
      <c r="C191" s="14"/>
      <c r="D191" s="14"/>
      <c r="E191" s="147"/>
      <c r="F191" s="75"/>
      <c r="G191" s="14"/>
      <c r="H191" s="75"/>
      <c r="I191" s="14"/>
      <c r="J191" s="73"/>
      <c r="K191" s="73"/>
    </row>
    <row r="192" spans="1:11">
      <c r="A192" s="146"/>
      <c r="B192" s="73"/>
      <c r="C192" s="14"/>
      <c r="D192" s="14"/>
      <c r="E192" s="147"/>
      <c r="F192" s="75"/>
      <c r="G192" s="14"/>
      <c r="H192" s="75"/>
      <c r="I192" s="14"/>
      <c r="J192" s="73"/>
      <c r="K192" s="73"/>
    </row>
    <row r="193" spans="1:11">
      <c r="A193" s="146"/>
      <c r="B193" s="73"/>
      <c r="C193" s="14"/>
      <c r="D193" s="14"/>
      <c r="E193" s="147"/>
      <c r="F193" s="75"/>
      <c r="G193" s="14"/>
      <c r="H193" s="75"/>
      <c r="I193" s="14"/>
      <c r="J193" s="73"/>
      <c r="K193" s="73"/>
    </row>
    <row r="194" spans="1:11">
      <c r="A194" s="146"/>
      <c r="B194" s="73"/>
      <c r="C194" s="14"/>
      <c r="D194" s="14"/>
      <c r="E194" s="147"/>
      <c r="F194" s="75"/>
      <c r="G194" s="14"/>
      <c r="H194" s="75"/>
      <c r="I194" s="14"/>
      <c r="J194" s="73"/>
      <c r="K194" s="73"/>
    </row>
    <row r="195" spans="1:11">
      <c r="A195" s="146"/>
      <c r="B195" s="73"/>
      <c r="C195" s="14"/>
      <c r="D195" s="14"/>
      <c r="E195" s="147"/>
      <c r="F195" s="75"/>
      <c r="G195" s="14"/>
      <c r="H195" s="75"/>
      <c r="I195" s="14"/>
      <c r="J195" s="73"/>
      <c r="K195" s="73"/>
    </row>
    <row r="196" spans="1:11">
      <c r="A196" s="146"/>
      <c r="B196" s="73"/>
      <c r="C196" s="14"/>
      <c r="D196" s="14"/>
      <c r="E196" s="147"/>
      <c r="F196" s="75"/>
      <c r="G196" s="14"/>
      <c r="H196" s="75"/>
      <c r="I196" s="14"/>
      <c r="J196" s="73"/>
      <c r="K196" s="73"/>
    </row>
    <row r="197" spans="1:11">
      <c r="A197" s="146"/>
      <c r="B197" s="73"/>
      <c r="C197" s="14"/>
      <c r="D197" s="14"/>
      <c r="E197" s="147"/>
      <c r="F197" s="75"/>
      <c r="G197" s="14"/>
      <c r="H197" s="75"/>
      <c r="I197" s="14"/>
      <c r="J197" s="73"/>
      <c r="K197" s="73"/>
    </row>
    <row r="198" spans="1:11">
      <c r="A198" s="146"/>
      <c r="B198" s="73"/>
      <c r="C198" s="14"/>
      <c r="D198" s="14"/>
      <c r="E198" s="147"/>
      <c r="F198" s="75"/>
      <c r="G198" s="14"/>
      <c r="H198" s="75"/>
      <c r="I198" s="14"/>
      <c r="J198" s="73"/>
      <c r="K198" s="73"/>
    </row>
    <row r="199" spans="1:11">
      <c r="A199" s="146"/>
      <c r="B199" s="73"/>
      <c r="C199" s="14"/>
      <c r="D199" s="14"/>
      <c r="E199" s="147"/>
      <c r="F199" s="75"/>
      <c r="G199" s="14"/>
      <c r="H199" s="75"/>
      <c r="I199" s="14"/>
      <c r="J199" s="73"/>
      <c r="K199" s="73"/>
    </row>
    <row r="200" spans="1:11">
      <c r="A200" s="146"/>
      <c r="B200" s="73"/>
      <c r="C200" s="14"/>
      <c r="D200" s="14"/>
      <c r="E200" s="147"/>
      <c r="F200" s="75"/>
      <c r="G200" s="14"/>
      <c r="H200" s="75"/>
      <c r="I200" s="14"/>
      <c r="J200" s="73"/>
      <c r="K200" s="73"/>
    </row>
    <row r="201" spans="1:11">
      <c r="A201" s="146"/>
      <c r="B201" s="73"/>
      <c r="C201" s="14"/>
      <c r="D201" s="14"/>
      <c r="E201" s="147"/>
      <c r="F201" s="75"/>
      <c r="G201" s="14"/>
      <c r="H201" s="75"/>
      <c r="I201" s="14"/>
      <c r="J201" s="73"/>
      <c r="K201" s="73"/>
    </row>
    <row r="202" spans="1:11">
      <c r="A202" s="146"/>
      <c r="B202" s="73"/>
      <c r="C202" s="14"/>
      <c r="D202" s="14"/>
      <c r="E202" s="147"/>
      <c r="F202" s="75"/>
      <c r="G202" s="14"/>
      <c r="H202" s="75"/>
      <c r="I202" s="14"/>
      <c r="J202" s="73"/>
      <c r="K202" s="73"/>
    </row>
    <row r="203" spans="1:11">
      <c r="A203" s="146"/>
      <c r="B203" s="73"/>
      <c r="C203" s="14"/>
      <c r="D203" s="14"/>
      <c r="E203" s="147"/>
      <c r="F203" s="75"/>
      <c r="G203" s="14"/>
      <c r="H203" s="75"/>
      <c r="I203" s="14"/>
      <c r="J203" s="73"/>
      <c r="K203" s="73"/>
    </row>
    <row r="204" spans="1:11">
      <c r="A204" s="146"/>
      <c r="B204" s="73"/>
      <c r="C204" s="14"/>
      <c r="D204" s="14"/>
      <c r="E204" s="147"/>
      <c r="F204" s="75"/>
      <c r="G204" s="14"/>
      <c r="H204" s="75"/>
      <c r="I204" s="14"/>
      <c r="J204" s="73"/>
      <c r="K204" s="73"/>
    </row>
    <row r="205" spans="1:11">
      <c r="A205" s="146"/>
      <c r="B205" s="73"/>
      <c r="C205" s="14"/>
      <c r="D205" s="14"/>
      <c r="E205" s="147"/>
      <c r="F205" s="75"/>
      <c r="G205" s="14"/>
      <c r="H205" s="75"/>
      <c r="I205" s="14"/>
      <c r="J205" s="73"/>
      <c r="K205" s="73"/>
    </row>
    <row r="206" spans="1:11">
      <c r="A206" s="146"/>
      <c r="B206" s="73"/>
      <c r="C206" s="14"/>
      <c r="D206" s="14"/>
      <c r="E206" s="147"/>
      <c r="F206" s="75"/>
      <c r="G206" s="14"/>
      <c r="H206" s="75"/>
      <c r="I206" s="14"/>
      <c r="J206" s="73"/>
      <c r="K206" s="73"/>
    </row>
    <row r="207" spans="1:11">
      <c r="A207" s="146"/>
      <c r="B207" s="73"/>
      <c r="C207" s="14"/>
      <c r="D207" s="14"/>
      <c r="E207" s="147"/>
      <c r="F207" s="75"/>
      <c r="G207" s="14"/>
      <c r="H207" s="75"/>
      <c r="I207" s="14"/>
      <c r="J207" s="73"/>
      <c r="K207" s="73"/>
    </row>
    <row r="208" spans="1:11">
      <c r="A208" s="146"/>
      <c r="B208" s="73"/>
      <c r="C208" s="14"/>
      <c r="D208" s="14"/>
      <c r="E208" s="147"/>
      <c r="F208" s="75"/>
      <c r="G208" s="14"/>
      <c r="H208" s="75"/>
      <c r="I208" s="14"/>
      <c r="J208" s="73"/>
      <c r="K208" s="73"/>
    </row>
    <row r="209" spans="1:11">
      <c r="A209" s="146"/>
      <c r="B209" s="73"/>
      <c r="C209" s="14"/>
      <c r="D209" s="14"/>
      <c r="E209" s="147"/>
      <c r="F209" s="75"/>
      <c r="G209" s="14"/>
      <c r="H209" s="75"/>
      <c r="I209" s="14"/>
      <c r="J209" s="73"/>
      <c r="K209" s="73"/>
    </row>
    <row r="210" spans="1:11">
      <c r="A210" s="146"/>
      <c r="B210" s="73"/>
      <c r="C210" s="14"/>
      <c r="D210" s="14"/>
      <c r="E210" s="147"/>
      <c r="F210" s="75"/>
      <c r="G210" s="14"/>
      <c r="H210" s="75"/>
      <c r="I210" s="14"/>
      <c r="J210" s="73"/>
      <c r="K210" s="73"/>
    </row>
    <row r="211" spans="1:11">
      <c r="A211" s="146"/>
      <c r="B211" s="73"/>
      <c r="C211" s="14"/>
      <c r="D211" s="14"/>
      <c r="E211" s="147"/>
      <c r="F211" s="75"/>
      <c r="G211" s="14"/>
      <c r="H211" s="75"/>
      <c r="I211" s="14"/>
      <c r="J211" s="73"/>
      <c r="K211" s="73"/>
    </row>
    <row r="212" spans="1:11">
      <c r="A212" s="146"/>
      <c r="B212" s="73"/>
      <c r="C212" s="14"/>
      <c r="D212" s="14"/>
      <c r="E212" s="147"/>
      <c r="F212" s="75"/>
      <c r="G212" s="14"/>
      <c r="H212" s="75"/>
      <c r="I212" s="14"/>
      <c r="J212" s="73"/>
      <c r="K212" s="73"/>
    </row>
    <row r="213" spans="1:11">
      <c r="A213" s="146"/>
      <c r="B213" s="73"/>
      <c r="C213" s="14"/>
      <c r="D213" s="14"/>
      <c r="E213" s="147"/>
      <c r="F213" s="75"/>
      <c r="G213" s="14"/>
      <c r="H213" s="75"/>
      <c r="I213" s="14"/>
      <c r="J213" s="73"/>
      <c r="K213" s="73"/>
    </row>
    <row r="214" spans="1:11">
      <c r="A214" s="146"/>
      <c r="B214" s="73"/>
      <c r="C214" s="14"/>
      <c r="D214" s="14"/>
      <c r="E214" s="147"/>
      <c r="F214" s="75"/>
      <c r="G214" s="14"/>
      <c r="H214" s="75"/>
      <c r="I214" s="14"/>
      <c r="J214" s="73"/>
      <c r="K214" s="73"/>
    </row>
    <row r="215" spans="1:11">
      <c r="A215" s="146"/>
      <c r="B215" s="73"/>
      <c r="C215" s="14"/>
      <c r="D215" s="14"/>
      <c r="E215" s="147"/>
      <c r="F215" s="75"/>
      <c r="G215" s="14"/>
      <c r="H215" s="75"/>
      <c r="I215" s="14"/>
      <c r="J215" s="73"/>
      <c r="K215" s="73"/>
    </row>
    <row r="216" spans="1:11">
      <c r="A216" s="146"/>
      <c r="B216" s="73"/>
      <c r="C216" s="14"/>
      <c r="D216" s="14"/>
      <c r="E216" s="147"/>
      <c r="F216" s="75"/>
      <c r="G216" s="14"/>
      <c r="H216" s="75"/>
      <c r="I216" s="14"/>
      <c r="J216" s="73"/>
      <c r="K216" s="73"/>
    </row>
    <row r="217" spans="1:11">
      <c r="A217" s="146"/>
      <c r="B217" s="73"/>
      <c r="C217" s="14"/>
      <c r="D217" s="14"/>
      <c r="E217" s="147"/>
      <c r="F217" s="75"/>
      <c r="G217" s="14"/>
      <c r="H217" s="75"/>
      <c r="I217" s="14"/>
      <c r="J217" s="73"/>
      <c r="K217" s="73"/>
    </row>
    <row r="218" spans="1:11">
      <c r="A218" s="146"/>
      <c r="B218" s="73"/>
      <c r="C218" s="14"/>
      <c r="D218" s="14"/>
      <c r="E218" s="147"/>
      <c r="F218" s="75"/>
      <c r="G218" s="14"/>
      <c r="H218" s="75"/>
      <c r="I218" s="14"/>
      <c r="J218" s="73"/>
      <c r="K218" s="73"/>
    </row>
    <row r="219" spans="1:11">
      <c r="A219" s="146"/>
      <c r="B219" s="73"/>
      <c r="C219" s="14"/>
      <c r="D219" s="14"/>
      <c r="E219" s="147"/>
      <c r="F219" s="75"/>
      <c r="G219" s="14"/>
      <c r="H219" s="75"/>
      <c r="I219" s="14"/>
      <c r="J219" s="73"/>
      <c r="K219" s="73"/>
    </row>
    <row r="220" spans="1:11">
      <c r="A220" s="146"/>
      <c r="B220" s="73"/>
      <c r="C220" s="14"/>
      <c r="D220" s="14"/>
      <c r="E220" s="147"/>
      <c r="F220" s="75"/>
      <c r="G220" s="14"/>
      <c r="H220" s="75"/>
      <c r="I220" s="14"/>
      <c r="J220" s="73"/>
      <c r="K220" s="73"/>
    </row>
    <row r="221" spans="1:11">
      <c r="A221" s="146"/>
      <c r="B221" s="73"/>
      <c r="C221" s="14"/>
      <c r="D221" s="14"/>
      <c r="E221" s="147"/>
      <c r="F221" s="75"/>
      <c r="G221" s="14"/>
      <c r="H221" s="75"/>
      <c r="I221" s="14"/>
      <c r="J221" s="73"/>
      <c r="K221" s="73"/>
    </row>
    <row r="222" spans="1:11">
      <c r="A222" s="146"/>
      <c r="B222" s="73"/>
      <c r="C222" s="14"/>
      <c r="D222" s="14"/>
      <c r="E222" s="147"/>
      <c r="F222" s="75"/>
      <c r="G222" s="14"/>
      <c r="H222" s="75"/>
      <c r="I222" s="14"/>
      <c r="J222" s="73"/>
      <c r="K222" s="73"/>
    </row>
    <row r="223" spans="1:11">
      <c r="A223" s="146"/>
      <c r="B223" s="73"/>
      <c r="C223" s="14"/>
      <c r="D223" s="14"/>
      <c r="E223" s="147"/>
      <c r="F223" s="75"/>
      <c r="G223" s="14"/>
      <c r="H223" s="75"/>
      <c r="I223" s="14"/>
      <c r="J223" s="73"/>
      <c r="K223" s="73"/>
    </row>
    <row r="224" spans="1:11">
      <c r="A224" s="146"/>
      <c r="B224" s="73"/>
      <c r="C224" s="14"/>
      <c r="D224" s="14"/>
      <c r="E224" s="147"/>
      <c r="F224" s="75"/>
      <c r="G224" s="14"/>
      <c r="H224" s="75"/>
      <c r="I224" s="14"/>
      <c r="J224" s="73"/>
      <c r="K224" s="73"/>
    </row>
    <row r="225" spans="1:11">
      <c r="A225" s="146"/>
      <c r="B225" s="73"/>
      <c r="C225" s="14"/>
      <c r="D225" s="14"/>
      <c r="E225" s="147"/>
      <c r="F225" s="75"/>
      <c r="G225" s="14"/>
      <c r="H225" s="75"/>
      <c r="I225" s="14"/>
      <c r="J225" s="73"/>
      <c r="K225" s="73"/>
    </row>
    <row r="226" spans="1:11">
      <c r="A226" s="146"/>
      <c r="B226" s="73"/>
      <c r="C226" s="14"/>
      <c r="D226" s="14"/>
      <c r="E226" s="147"/>
      <c r="F226" s="75"/>
      <c r="G226" s="14"/>
      <c r="H226" s="75"/>
      <c r="I226" s="14"/>
      <c r="J226" s="73"/>
      <c r="K226" s="73"/>
    </row>
    <row r="227" spans="1:11">
      <c r="A227" s="146"/>
      <c r="B227" s="73"/>
      <c r="C227" s="14"/>
      <c r="D227" s="14"/>
      <c r="E227" s="147"/>
      <c r="F227" s="75"/>
      <c r="G227" s="14"/>
      <c r="H227" s="75"/>
      <c r="I227" s="14"/>
      <c r="J227" s="73"/>
      <c r="K227" s="73"/>
    </row>
    <row r="228" spans="1:11">
      <c r="A228" s="146"/>
      <c r="B228" s="73"/>
      <c r="C228" s="14"/>
      <c r="D228" s="14"/>
      <c r="E228" s="147"/>
      <c r="F228" s="75"/>
      <c r="G228" s="14"/>
      <c r="H228" s="75"/>
      <c r="I228" s="14"/>
      <c r="J228" s="73"/>
      <c r="K228" s="73"/>
    </row>
    <row r="229" spans="1:11">
      <c r="A229" s="146"/>
      <c r="B229" s="73"/>
      <c r="C229" s="14"/>
      <c r="D229" s="14"/>
      <c r="E229" s="147"/>
      <c r="F229" s="75"/>
      <c r="G229" s="14"/>
      <c r="H229" s="75"/>
      <c r="I229" s="14"/>
      <c r="J229" s="73"/>
      <c r="K229" s="73"/>
    </row>
    <row r="230" spans="1:11">
      <c r="A230" s="146"/>
      <c r="B230" s="73"/>
      <c r="C230" s="14"/>
      <c r="D230" s="14"/>
      <c r="E230" s="147"/>
      <c r="F230" s="75"/>
      <c r="G230" s="14"/>
      <c r="H230" s="75"/>
      <c r="I230" s="14"/>
      <c r="J230" s="73"/>
      <c r="K230" s="73"/>
    </row>
    <row r="231" spans="1:11">
      <c r="A231" s="146"/>
      <c r="B231" s="73"/>
      <c r="C231" s="14"/>
      <c r="D231" s="14"/>
      <c r="E231" s="147"/>
      <c r="F231" s="75"/>
      <c r="G231" s="14"/>
      <c r="H231" s="75"/>
      <c r="I231" s="14"/>
      <c r="J231" s="73"/>
      <c r="K231" s="73"/>
    </row>
    <row r="232" spans="1:11">
      <c r="A232" s="146"/>
      <c r="B232" s="73"/>
      <c r="C232" s="14"/>
      <c r="D232" s="14"/>
      <c r="E232" s="147"/>
      <c r="F232" s="75"/>
      <c r="G232" s="14"/>
      <c r="H232" s="75"/>
      <c r="I232" s="14"/>
      <c r="J232" s="73"/>
      <c r="K232" s="73"/>
    </row>
    <row r="233" spans="1:11">
      <c r="A233" s="146"/>
      <c r="B233" s="73"/>
      <c r="C233" s="14"/>
      <c r="D233" s="14"/>
      <c r="E233" s="147"/>
      <c r="F233" s="75"/>
      <c r="G233" s="14"/>
      <c r="H233" s="75"/>
      <c r="I233" s="14"/>
      <c r="J233" s="73"/>
      <c r="K233" s="73"/>
    </row>
    <row r="234" spans="1:11">
      <c r="A234" s="146"/>
      <c r="B234" s="73"/>
      <c r="C234" s="14"/>
      <c r="D234" s="14"/>
      <c r="E234" s="147"/>
      <c r="F234" s="75"/>
      <c r="G234" s="14"/>
      <c r="H234" s="75"/>
      <c r="I234" s="14"/>
      <c r="J234" s="73"/>
      <c r="K234" s="73"/>
    </row>
    <row r="235" spans="1:11">
      <c r="A235" s="146"/>
      <c r="B235" s="73"/>
      <c r="C235" s="14"/>
      <c r="D235" s="14"/>
      <c r="E235" s="147"/>
      <c r="F235" s="75"/>
      <c r="G235" s="14"/>
      <c r="H235" s="75"/>
      <c r="I235" s="14"/>
      <c r="J235" s="73"/>
      <c r="K235" s="73"/>
    </row>
    <row r="236" spans="1:11">
      <c r="A236" s="146"/>
      <c r="B236" s="73"/>
      <c r="C236" s="14"/>
      <c r="D236" s="14"/>
      <c r="E236" s="147"/>
      <c r="F236" s="75"/>
      <c r="G236" s="14"/>
      <c r="H236" s="75"/>
      <c r="I236" s="14"/>
      <c r="J236" s="73"/>
      <c r="K236" s="73"/>
    </row>
    <row r="237" spans="1:11">
      <c r="A237" s="146"/>
      <c r="B237" s="73"/>
      <c r="C237" s="14"/>
      <c r="D237" s="14"/>
      <c r="E237" s="147"/>
      <c r="F237" s="75"/>
      <c r="G237" s="14"/>
      <c r="H237" s="75"/>
      <c r="I237" s="14"/>
      <c r="J237" s="73"/>
      <c r="K237" s="73"/>
    </row>
    <row r="238" spans="1:11">
      <c r="A238" s="146"/>
      <c r="B238" s="73"/>
      <c r="C238" s="14"/>
      <c r="D238" s="14"/>
      <c r="E238" s="147"/>
      <c r="F238" s="75"/>
      <c r="G238" s="14"/>
      <c r="H238" s="75"/>
      <c r="I238" s="14"/>
      <c r="J238" s="73"/>
      <c r="K238" s="73"/>
    </row>
    <row r="239" spans="1:11">
      <c r="A239" s="146"/>
      <c r="B239" s="73"/>
      <c r="C239" s="14"/>
      <c r="D239" s="14"/>
      <c r="E239" s="147"/>
      <c r="F239" s="75"/>
      <c r="G239" s="14"/>
      <c r="H239" s="75"/>
      <c r="I239" s="14"/>
      <c r="J239" s="73"/>
      <c r="K239" s="73"/>
    </row>
    <row r="240" spans="1:11">
      <c r="A240" s="146"/>
      <c r="B240" s="73"/>
      <c r="C240" s="14"/>
      <c r="D240" s="14"/>
      <c r="E240" s="147"/>
      <c r="F240" s="75"/>
      <c r="G240" s="14"/>
      <c r="H240" s="75"/>
      <c r="I240" s="14"/>
      <c r="J240" s="73"/>
      <c r="K240" s="73"/>
    </row>
    <row r="241" spans="1:11">
      <c r="A241" s="146"/>
      <c r="B241" s="73"/>
      <c r="C241" s="14"/>
      <c r="D241" s="14"/>
      <c r="E241" s="147"/>
      <c r="F241" s="75"/>
      <c r="G241" s="14"/>
      <c r="H241" s="75"/>
      <c r="I241" s="14"/>
      <c r="J241" s="73"/>
      <c r="K241" s="73"/>
    </row>
    <row r="242" spans="1:11">
      <c r="A242" s="146"/>
      <c r="B242" s="73"/>
      <c r="C242" s="14"/>
      <c r="D242" s="14"/>
      <c r="E242" s="147"/>
      <c r="F242" s="75"/>
      <c r="G242" s="14"/>
      <c r="H242" s="75"/>
      <c r="I242" s="14"/>
      <c r="J242" s="73"/>
      <c r="K242" s="73"/>
    </row>
    <row r="243" spans="1:11">
      <c r="A243" s="146"/>
      <c r="B243" s="73"/>
      <c r="C243" s="14"/>
      <c r="D243" s="14"/>
      <c r="E243" s="147"/>
      <c r="F243" s="75"/>
      <c r="G243" s="14"/>
      <c r="H243" s="75"/>
      <c r="I243" s="14"/>
      <c r="J243" s="73"/>
      <c r="K243" s="73"/>
    </row>
    <row r="244" spans="1:11">
      <c r="A244" s="146"/>
      <c r="B244" s="73"/>
      <c r="C244" s="14"/>
      <c r="D244" s="14"/>
      <c r="E244" s="147"/>
      <c r="F244" s="75"/>
      <c r="G244" s="14"/>
      <c r="H244" s="75"/>
      <c r="I244" s="14"/>
      <c r="J244" s="73"/>
      <c r="K244" s="73"/>
    </row>
    <row r="245" spans="1:11">
      <c r="A245" s="146"/>
      <c r="B245" s="73"/>
      <c r="C245" s="14"/>
      <c r="D245" s="14"/>
      <c r="E245" s="147"/>
      <c r="F245" s="75"/>
      <c r="G245" s="14"/>
      <c r="H245" s="75"/>
      <c r="I245" s="14"/>
      <c r="J245" s="73"/>
      <c r="K245" s="73"/>
    </row>
    <row r="246" spans="1:11">
      <c r="A246" s="146"/>
      <c r="B246" s="73"/>
      <c r="C246" s="14"/>
      <c r="D246" s="14"/>
      <c r="E246" s="147"/>
      <c r="F246" s="75"/>
      <c r="G246" s="14"/>
      <c r="H246" s="75"/>
      <c r="I246" s="14"/>
      <c r="J246" s="73"/>
      <c r="K246" s="73"/>
    </row>
    <row r="247" spans="1:11">
      <c r="A247" s="146"/>
      <c r="B247" s="73"/>
      <c r="C247" s="14"/>
      <c r="D247" s="14"/>
      <c r="E247" s="147"/>
      <c r="F247" s="75"/>
      <c r="G247" s="14"/>
      <c r="H247" s="75"/>
      <c r="I247" s="14"/>
      <c r="J247" s="73"/>
      <c r="K247" s="73"/>
    </row>
    <row r="248" spans="1:11">
      <c r="A248" s="146"/>
      <c r="B248" s="73"/>
      <c r="C248" s="14"/>
      <c r="D248" s="14"/>
      <c r="E248" s="147"/>
      <c r="F248" s="75"/>
      <c r="G248" s="14"/>
      <c r="H248" s="75"/>
      <c r="I248" s="14"/>
      <c r="J248" s="73"/>
      <c r="K248" s="73"/>
    </row>
    <row r="249" spans="1:11">
      <c r="A249" s="146"/>
      <c r="B249" s="73"/>
      <c r="C249" s="14"/>
      <c r="D249" s="14"/>
      <c r="E249" s="147"/>
      <c r="F249" s="75"/>
      <c r="G249" s="14"/>
      <c r="H249" s="75"/>
      <c r="I249" s="14"/>
      <c r="J249" s="73"/>
      <c r="K249" s="73"/>
    </row>
    <row r="250" spans="1:11">
      <c r="A250" s="146"/>
      <c r="B250" s="73"/>
      <c r="C250" s="14"/>
      <c r="D250" s="14"/>
      <c r="E250" s="147"/>
      <c r="F250" s="75"/>
      <c r="G250" s="14"/>
      <c r="H250" s="75"/>
      <c r="I250" s="14"/>
      <c r="J250" s="73"/>
      <c r="K250" s="73"/>
    </row>
    <row r="251" spans="1:11">
      <c r="A251" s="146"/>
      <c r="B251" s="73"/>
      <c r="C251" s="14"/>
      <c r="D251" s="14"/>
      <c r="E251" s="147"/>
      <c r="F251" s="75"/>
      <c r="G251" s="14"/>
      <c r="H251" s="75"/>
      <c r="I251" s="14"/>
      <c r="J251" s="73"/>
      <c r="K251" s="73"/>
    </row>
    <row r="252" spans="1:11">
      <c r="A252" s="146"/>
      <c r="B252" s="73"/>
      <c r="C252" s="14"/>
      <c r="D252" s="14"/>
      <c r="E252" s="147"/>
      <c r="F252" s="75"/>
      <c r="G252" s="14"/>
      <c r="H252" s="75"/>
      <c r="I252" s="14"/>
      <c r="J252" s="73"/>
      <c r="K252" s="73"/>
    </row>
    <row r="253" spans="1:11">
      <c r="A253" s="146"/>
      <c r="B253" s="73"/>
      <c r="C253" s="14"/>
      <c r="D253" s="14"/>
      <c r="E253" s="147"/>
      <c r="F253" s="75"/>
      <c r="G253" s="14"/>
      <c r="H253" s="75"/>
      <c r="I253" s="14"/>
      <c r="J253" s="73"/>
      <c r="K253" s="73"/>
    </row>
    <row r="254" spans="1:11">
      <c r="A254" s="146"/>
      <c r="B254" s="73"/>
      <c r="C254" s="14"/>
      <c r="D254" s="14"/>
      <c r="E254" s="147"/>
      <c r="F254" s="75"/>
      <c r="G254" s="14"/>
      <c r="H254" s="75"/>
      <c r="I254" s="14"/>
      <c r="J254" s="73"/>
      <c r="K254" s="73"/>
    </row>
    <row r="255" spans="1:11">
      <c r="A255" s="146"/>
      <c r="B255" s="73"/>
      <c r="C255" s="14"/>
      <c r="D255" s="14"/>
      <c r="E255" s="147"/>
      <c r="F255" s="75"/>
      <c r="G255" s="14"/>
      <c r="H255" s="75"/>
      <c r="I255" s="14"/>
      <c r="J255" s="73"/>
      <c r="K255" s="73"/>
    </row>
    <row r="256" spans="1:11">
      <c r="A256" s="146"/>
      <c r="B256" s="73"/>
      <c r="C256" s="14"/>
      <c r="D256" s="14"/>
      <c r="E256" s="147"/>
      <c r="F256" s="75"/>
      <c r="G256" s="14"/>
      <c r="H256" s="75"/>
      <c r="I256" s="14"/>
      <c r="J256" s="73"/>
      <c r="K256" s="73"/>
    </row>
    <row r="257" spans="1:11">
      <c r="A257" s="146"/>
      <c r="B257" s="73"/>
      <c r="C257" s="14"/>
      <c r="D257" s="14"/>
      <c r="E257" s="147"/>
      <c r="F257" s="75"/>
      <c r="G257" s="14"/>
      <c r="H257" s="75"/>
      <c r="I257" s="14"/>
      <c r="J257" s="73"/>
      <c r="K257" s="73"/>
    </row>
    <row r="258" spans="1:11">
      <c r="A258" s="146"/>
      <c r="B258" s="73"/>
      <c r="C258" s="14"/>
      <c r="D258" s="14"/>
      <c r="E258" s="147"/>
      <c r="F258" s="75"/>
      <c r="G258" s="14"/>
      <c r="H258" s="75"/>
      <c r="I258" s="14"/>
      <c r="J258" s="73"/>
      <c r="K258" s="73"/>
    </row>
    <row r="259" spans="1:11">
      <c r="A259" s="146"/>
      <c r="B259" s="73"/>
      <c r="C259" s="14"/>
      <c r="D259" s="14"/>
      <c r="E259" s="147"/>
      <c r="F259" s="75"/>
      <c r="G259" s="14"/>
      <c r="H259" s="75"/>
      <c r="I259" s="14"/>
      <c r="J259" s="73"/>
      <c r="K259" s="73"/>
    </row>
    <row r="260" spans="1:11">
      <c r="A260" s="146"/>
      <c r="B260" s="73"/>
      <c r="C260" s="14"/>
      <c r="D260" s="14"/>
      <c r="E260" s="147"/>
      <c r="F260" s="75"/>
      <c r="G260" s="14"/>
      <c r="H260" s="75"/>
      <c r="I260" s="14"/>
      <c r="J260" s="73"/>
      <c r="K260" s="73"/>
    </row>
    <row r="261" spans="1:11">
      <c r="A261" s="146"/>
      <c r="B261" s="73"/>
      <c r="C261" s="14"/>
      <c r="D261" s="14"/>
      <c r="E261" s="147"/>
      <c r="F261" s="75"/>
      <c r="G261" s="14"/>
      <c r="H261" s="75"/>
      <c r="I261" s="14"/>
      <c r="J261" s="73"/>
      <c r="K261" s="73"/>
    </row>
    <row r="262" spans="1:11">
      <c r="A262" s="146"/>
      <c r="B262" s="73"/>
      <c r="C262" s="14"/>
      <c r="D262" s="14"/>
      <c r="E262" s="147"/>
      <c r="F262" s="75"/>
      <c r="G262" s="14"/>
      <c r="H262" s="75"/>
      <c r="I262" s="14"/>
      <c r="J262" s="73"/>
      <c r="K262" s="73"/>
    </row>
    <row r="263" spans="1:11">
      <c r="A263" s="146"/>
      <c r="B263" s="73"/>
      <c r="C263" s="14"/>
      <c r="D263" s="14"/>
      <c r="E263" s="147"/>
      <c r="F263" s="75"/>
      <c r="G263" s="14"/>
      <c r="H263" s="75"/>
      <c r="I263" s="14"/>
      <c r="J263" s="73"/>
      <c r="K263" s="73"/>
    </row>
    <row r="264" spans="1:11">
      <c r="A264" s="146"/>
      <c r="B264" s="73"/>
      <c r="C264" s="14"/>
      <c r="D264" s="14"/>
      <c r="E264" s="147"/>
      <c r="F264" s="75"/>
      <c r="G264" s="14"/>
      <c r="H264" s="75"/>
      <c r="I264" s="14"/>
      <c r="J264" s="73"/>
      <c r="K264" s="73"/>
    </row>
    <row r="265" spans="1:11">
      <c r="A265" s="146"/>
      <c r="B265" s="73"/>
      <c r="C265" s="14"/>
      <c r="D265" s="14"/>
      <c r="E265" s="147"/>
      <c r="F265" s="75"/>
      <c r="G265" s="14"/>
      <c r="H265" s="75"/>
      <c r="I265" s="14"/>
      <c r="J265" s="73"/>
      <c r="K265" s="73"/>
    </row>
    <row r="266" spans="1:11">
      <c r="A266" s="146"/>
      <c r="B266" s="73"/>
      <c r="C266" s="14"/>
      <c r="D266" s="14"/>
      <c r="E266" s="147"/>
      <c r="F266" s="75"/>
      <c r="G266" s="14"/>
      <c r="H266" s="75"/>
      <c r="I266" s="14"/>
      <c r="J266" s="73"/>
      <c r="K266" s="73"/>
    </row>
    <row r="267" spans="1:11">
      <c r="A267" s="146"/>
      <c r="B267" s="73"/>
      <c r="C267" s="14"/>
      <c r="D267" s="14"/>
      <c r="E267" s="147"/>
      <c r="F267" s="75"/>
      <c r="G267" s="14"/>
      <c r="H267" s="75"/>
      <c r="I267" s="14"/>
      <c r="J267" s="73"/>
      <c r="K267" s="73"/>
    </row>
    <row r="268" spans="1:11">
      <c r="A268" s="146"/>
      <c r="B268" s="73"/>
      <c r="C268" s="14"/>
      <c r="D268" s="14"/>
      <c r="E268" s="147"/>
      <c r="F268" s="75"/>
      <c r="G268" s="14"/>
      <c r="H268" s="75"/>
      <c r="I268" s="14"/>
      <c r="J268" s="73"/>
      <c r="K268" s="73"/>
    </row>
    <row r="269" spans="1:11">
      <c r="A269" s="146"/>
      <c r="B269" s="73"/>
      <c r="C269" s="14"/>
      <c r="D269" s="14"/>
      <c r="E269" s="147"/>
      <c r="F269" s="75"/>
      <c r="G269" s="14"/>
      <c r="H269" s="75"/>
      <c r="I269" s="14"/>
      <c r="J269" s="73"/>
      <c r="K269" s="73"/>
    </row>
    <row r="270" spans="1:11">
      <c r="A270" s="146"/>
      <c r="B270" s="73"/>
      <c r="C270" s="14"/>
      <c r="D270" s="14"/>
      <c r="E270" s="147"/>
      <c r="F270" s="75"/>
      <c r="G270" s="14"/>
      <c r="H270" s="75"/>
      <c r="I270" s="14"/>
      <c r="J270" s="73"/>
      <c r="K270" s="73"/>
    </row>
    <row r="271" spans="1:11">
      <c r="A271" s="146"/>
      <c r="B271" s="73"/>
      <c r="C271" s="14"/>
      <c r="D271" s="14"/>
      <c r="E271" s="147"/>
      <c r="F271" s="75"/>
      <c r="G271" s="14"/>
      <c r="H271" s="75"/>
      <c r="I271" s="14"/>
      <c r="J271" s="73"/>
      <c r="K271" s="73"/>
    </row>
    <row r="272" spans="1:11">
      <c r="A272" s="146"/>
      <c r="B272" s="73"/>
      <c r="C272" s="14"/>
      <c r="D272" s="14"/>
      <c r="E272" s="147"/>
      <c r="F272" s="75"/>
      <c r="G272" s="14"/>
      <c r="H272" s="75"/>
      <c r="I272" s="14"/>
      <c r="J272" s="73"/>
      <c r="K272" s="73"/>
    </row>
    <row r="273" spans="1:11">
      <c r="A273" s="146"/>
      <c r="B273" s="73"/>
      <c r="C273" s="14"/>
      <c r="D273" s="14"/>
      <c r="E273" s="147"/>
      <c r="F273" s="75"/>
      <c r="G273" s="14"/>
      <c r="H273" s="75"/>
      <c r="I273" s="14"/>
      <c r="J273" s="73"/>
      <c r="K273" s="73"/>
    </row>
    <row r="274" spans="1:11">
      <c r="A274" s="146"/>
      <c r="B274" s="73"/>
      <c r="C274" s="14"/>
      <c r="D274" s="14"/>
      <c r="E274" s="147"/>
      <c r="F274" s="75"/>
      <c r="G274" s="14"/>
      <c r="H274" s="75"/>
      <c r="I274" s="14"/>
      <c r="J274" s="73"/>
      <c r="K274" s="73"/>
    </row>
    <row r="275" spans="1:11">
      <c r="A275" s="146"/>
      <c r="B275" s="73"/>
      <c r="C275" s="14"/>
      <c r="D275" s="14"/>
      <c r="E275" s="147"/>
      <c r="F275" s="75"/>
      <c r="G275" s="14"/>
      <c r="H275" s="75"/>
      <c r="I275" s="14"/>
      <c r="J275" s="73"/>
      <c r="K275" s="73"/>
    </row>
    <row r="276" spans="1:11">
      <c r="A276" s="146"/>
      <c r="B276" s="73"/>
      <c r="C276" s="14"/>
      <c r="D276" s="14"/>
      <c r="E276" s="147"/>
      <c r="F276" s="75"/>
      <c r="G276" s="14"/>
      <c r="H276" s="75"/>
      <c r="I276" s="14"/>
      <c r="J276" s="73"/>
      <c r="K276" s="73"/>
    </row>
    <row r="277" spans="1:11">
      <c r="A277" s="146"/>
      <c r="B277" s="73"/>
      <c r="C277" s="14"/>
      <c r="D277" s="14"/>
      <c r="E277" s="147"/>
      <c r="F277" s="75"/>
      <c r="G277" s="14"/>
      <c r="H277" s="75"/>
      <c r="I277" s="14"/>
      <c r="J277" s="73"/>
      <c r="K277" s="73"/>
    </row>
    <row r="278" spans="1:11">
      <c r="A278" s="146"/>
      <c r="B278" s="73"/>
      <c r="C278" s="14"/>
      <c r="D278" s="14"/>
      <c r="E278" s="147"/>
      <c r="F278" s="75"/>
      <c r="G278" s="14"/>
      <c r="H278" s="75"/>
      <c r="I278" s="14"/>
      <c r="J278" s="73"/>
      <c r="K278" s="73"/>
    </row>
    <row r="279" spans="1:11">
      <c r="A279" s="146"/>
      <c r="B279" s="73"/>
      <c r="C279" s="14"/>
      <c r="D279" s="14"/>
      <c r="E279" s="147"/>
      <c r="F279" s="75"/>
      <c r="G279" s="14"/>
      <c r="H279" s="75"/>
      <c r="I279" s="14"/>
      <c r="J279" s="73"/>
      <c r="K279" s="73"/>
    </row>
    <row r="280" spans="1:11">
      <c r="A280" s="146"/>
      <c r="B280" s="73"/>
      <c r="C280" s="14"/>
      <c r="D280" s="14"/>
      <c r="E280" s="147"/>
      <c r="F280" s="75"/>
      <c r="G280" s="14"/>
      <c r="H280" s="75"/>
      <c r="I280" s="14"/>
      <c r="J280" s="73"/>
      <c r="K280" s="73"/>
    </row>
    <row r="281" spans="1:11">
      <c r="A281" s="146"/>
      <c r="B281" s="73"/>
      <c r="C281" s="14"/>
      <c r="D281" s="14"/>
      <c r="E281" s="147"/>
      <c r="F281" s="75"/>
      <c r="G281" s="14"/>
      <c r="H281" s="75"/>
      <c r="I281" s="14"/>
      <c r="J281" s="73"/>
      <c r="K281" s="73"/>
    </row>
    <row r="282" spans="1:11">
      <c r="A282" s="146"/>
      <c r="B282" s="73"/>
      <c r="C282" s="14"/>
      <c r="D282" s="14"/>
      <c r="E282" s="147"/>
      <c r="F282" s="75"/>
      <c r="G282" s="14"/>
      <c r="H282" s="75"/>
      <c r="I282" s="14"/>
      <c r="J282" s="73"/>
      <c r="K282" s="73"/>
    </row>
    <row r="283" spans="1:11">
      <c r="A283" s="146"/>
      <c r="B283" s="73"/>
      <c r="C283" s="14"/>
      <c r="D283" s="14"/>
      <c r="E283" s="147"/>
      <c r="F283" s="75"/>
      <c r="G283" s="14"/>
      <c r="H283" s="75"/>
      <c r="I283" s="14"/>
      <c r="J283" s="73"/>
      <c r="K283" s="73"/>
    </row>
    <row r="284" spans="1:11">
      <c r="A284" s="146"/>
      <c r="B284" s="73"/>
      <c r="C284" s="14"/>
      <c r="D284" s="14"/>
      <c r="E284" s="147"/>
      <c r="F284" s="75"/>
      <c r="G284" s="14"/>
      <c r="H284" s="75"/>
      <c r="I284" s="14"/>
      <c r="J284" s="73"/>
      <c r="K284" s="73"/>
    </row>
    <row r="285" spans="1:11">
      <c r="A285" s="146"/>
      <c r="B285" s="73"/>
      <c r="C285" s="14"/>
      <c r="D285" s="14"/>
      <c r="E285" s="147"/>
      <c r="F285" s="75"/>
      <c r="G285" s="14"/>
      <c r="H285" s="75"/>
      <c r="I285" s="14"/>
      <c r="J285" s="73"/>
      <c r="K285" s="73"/>
    </row>
    <row r="286" spans="1:11">
      <c r="A286" s="146"/>
      <c r="B286" s="73"/>
      <c r="C286" s="14"/>
      <c r="D286" s="14"/>
      <c r="E286" s="147"/>
      <c r="F286" s="75"/>
      <c r="G286" s="14"/>
      <c r="H286" s="75"/>
      <c r="I286" s="14"/>
      <c r="J286" s="73"/>
      <c r="K286" s="73"/>
    </row>
    <row r="287" spans="1:11">
      <c r="A287" s="146"/>
      <c r="B287" s="73"/>
      <c r="C287" s="14"/>
      <c r="D287" s="14"/>
      <c r="E287" s="147"/>
      <c r="F287" s="75"/>
      <c r="G287" s="14"/>
      <c r="H287" s="75"/>
      <c r="I287" s="14"/>
      <c r="J287" s="73"/>
      <c r="K287" s="73"/>
    </row>
    <row r="288" spans="1:11">
      <c r="A288" s="146"/>
      <c r="B288" s="73"/>
      <c r="C288" s="14"/>
      <c r="D288" s="14"/>
      <c r="E288" s="147"/>
      <c r="F288" s="75"/>
      <c r="G288" s="14"/>
      <c r="H288" s="75"/>
      <c r="I288" s="14"/>
      <c r="J288" s="73"/>
      <c r="K288" s="73"/>
    </row>
    <row r="289" spans="1:11">
      <c r="A289" s="146"/>
      <c r="B289" s="73"/>
      <c r="C289" s="14"/>
      <c r="D289" s="14"/>
      <c r="E289" s="147"/>
      <c r="F289" s="75"/>
      <c r="G289" s="14"/>
      <c r="H289" s="75"/>
      <c r="I289" s="14"/>
      <c r="J289" s="73"/>
      <c r="K289" s="73"/>
    </row>
    <row r="290" spans="1:11">
      <c r="A290" s="146"/>
      <c r="B290" s="73"/>
      <c r="C290" s="14"/>
      <c r="D290" s="14"/>
      <c r="E290" s="147"/>
      <c r="F290" s="75"/>
      <c r="G290" s="14"/>
      <c r="H290" s="75"/>
      <c r="I290" s="14"/>
      <c r="J290" s="73"/>
      <c r="K290" s="73"/>
    </row>
    <row r="291" spans="1:11">
      <c r="A291" s="146"/>
      <c r="B291" s="73"/>
      <c r="C291" s="14"/>
      <c r="D291" s="14"/>
      <c r="E291" s="147"/>
      <c r="F291" s="75"/>
      <c r="G291" s="14"/>
      <c r="H291" s="75"/>
      <c r="I291" s="14"/>
      <c r="J291" s="73"/>
      <c r="K291" s="73"/>
    </row>
    <row r="292" spans="1:11">
      <c r="A292" s="146"/>
      <c r="B292" s="73"/>
      <c r="C292" s="14"/>
      <c r="D292" s="14"/>
      <c r="E292" s="147"/>
      <c r="F292" s="75"/>
      <c r="G292" s="14"/>
      <c r="H292" s="75"/>
      <c r="I292" s="14"/>
      <c r="J292" s="73"/>
      <c r="K292" s="73"/>
    </row>
    <row r="293" spans="1:11">
      <c r="A293" s="146"/>
      <c r="B293" s="73"/>
      <c r="C293" s="14"/>
      <c r="D293" s="14"/>
      <c r="E293" s="147"/>
      <c r="F293" s="75"/>
      <c r="G293" s="14"/>
      <c r="H293" s="75"/>
      <c r="I293" s="14"/>
      <c r="J293" s="73"/>
      <c r="K293" s="73"/>
    </row>
    <row r="294" spans="1:11">
      <c r="A294" s="146"/>
      <c r="B294" s="73"/>
      <c r="C294" s="14"/>
      <c r="D294" s="14"/>
      <c r="E294" s="147"/>
      <c r="F294" s="75"/>
      <c r="G294" s="14"/>
      <c r="H294" s="75"/>
      <c r="I294" s="14"/>
      <c r="J294" s="73"/>
      <c r="K294" s="73"/>
    </row>
    <row r="295" spans="1:11">
      <c r="A295" s="146"/>
      <c r="B295" s="73"/>
      <c r="C295" s="14"/>
      <c r="D295" s="14"/>
      <c r="E295" s="147"/>
      <c r="F295" s="75"/>
      <c r="G295" s="14"/>
      <c r="H295" s="75"/>
      <c r="I295" s="14"/>
      <c r="J295" s="73"/>
      <c r="K295" s="73"/>
    </row>
    <row r="296" spans="1:11">
      <c r="A296" s="146"/>
      <c r="B296" s="73"/>
      <c r="C296" s="14"/>
      <c r="D296" s="14"/>
      <c r="E296" s="147"/>
      <c r="F296" s="75"/>
      <c r="G296" s="14"/>
      <c r="H296" s="75"/>
      <c r="I296" s="14"/>
      <c r="J296" s="73"/>
      <c r="K296" s="73"/>
    </row>
    <row r="297" spans="1:11">
      <c r="A297" s="146"/>
      <c r="B297" s="73"/>
      <c r="C297" s="14"/>
      <c r="D297" s="14"/>
      <c r="E297" s="147"/>
      <c r="F297" s="75"/>
      <c r="G297" s="14"/>
      <c r="H297" s="75"/>
      <c r="I297" s="14"/>
      <c r="J297" s="73"/>
      <c r="K297" s="73"/>
    </row>
    <row r="298" spans="1:11">
      <c r="A298" s="146"/>
      <c r="B298" s="73"/>
      <c r="C298" s="14"/>
      <c r="D298" s="14"/>
      <c r="E298" s="147"/>
      <c r="F298" s="75"/>
      <c r="G298" s="14"/>
      <c r="H298" s="75"/>
      <c r="I298" s="14"/>
      <c r="J298" s="73"/>
      <c r="K298" s="73"/>
    </row>
    <row r="299" spans="1:11">
      <c r="A299" s="146"/>
      <c r="B299" s="73"/>
      <c r="C299" s="14"/>
      <c r="D299" s="14"/>
      <c r="E299" s="147"/>
      <c r="F299" s="75"/>
      <c r="G299" s="14"/>
      <c r="H299" s="75"/>
      <c r="I299" s="14"/>
      <c r="J299" s="73"/>
      <c r="K299" s="73"/>
    </row>
    <row r="300" spans="1:11">
      <c r="A300" s="146"/>
      <c r="B300" s="73"/>
      <c r="C300" s="14"/>
      <c r="D300" s="14"/>
      <c r="E300" s="147"/>
      <c r="F300" s="75"/>
      <c r="G300" s="14"/>
      <c r="H300" s="75"/>
      <c r="I300" s="14"/>
      <c r="J300" s="73"/>
      <c r="K300" s="73"/>
    </row>
    <row r="301" spans="1:11">
      <c r="A301" s="146"/>
      <c r="B301" s="73"/>
      <c r="C301" s="14"/>
      <c r="D301" s="14"/>
      <c r="E301" s="147"/>
      <c r="F301" s="75"/>
      <c r="G301" s="14"/>
      <c r="H301" s="75"/>
      <c r="I301" s="14"/>
      <c r="J301" s="73"/>
      <c r="K301" s="73"/>
    </row>
    <row r="302" spans="1:11">
      <c r="A302" s="146"/>
      <c r="B302" s="73"/>
      <c r="C302" s="14"/>
      <c r="D302" s="14"/>
      <c r="E302" s="147"/>
      <c r="F302" s="75"/>
      <c r="G302" s="14"/>
      <c r="H302" s="75"/>
      <c r="I302" s="14"/>
      <c r="J302" s="73"/>
      <c r="K302" s="73"/>
    </row>
    <row r="303" spans="1:11">
      <c r="A303" s="146"/>
      <c r="B303" s="73"/>
      <c r="C303" s="14"/>
      <c r="D303" s="14"/>
      <c r="E303" s="147"/>
      <c r="F303" s="75"/>
      <c r="G303" s="14"/>
      <c r="H303" s="75"/>
      <c r="I303" s="14"/>
      <c r="J303" s="73"/>
      <c r="K303" s="73"/>
    </row>
    <row r="304" spans="1:11">
      <c r="A304" s="146"/>
      <c r="B304" s="73"/>
      <c r="C304" s="14"/>
      <c r="D304" s="14"/>
      <c r="E304" s="147"/>
      <c r="F304" s="75"/>
      <c r="G304" s="14"/>
      <c r="H304" s="75"/>
      <c r="I304" s="14"/>
      <c r="J304" s="73"/>
      <c r="K304" s="73"/>
    </row>
    <row r="305" spans="1:11">
      <c r="A305" s="146"/>
      <c r="B305" s="73"/>
      <c r="C305" s="14"/>
      <c r="D305" s="14"/>
      <c r="E305" s="147"/>
      <c r="F305" s="75"/>
      <c r="G305" s="14"/>
      <c r="H305" s="75"/>
      <c r="I305" s="14"/>
      <c r="J305" s="73"/>
      <c r="K305" s="73"/>
    </row>
    <row r="306" spans="1:11">
      <c r="A306" s="146"/>
      <c r="B306" s="73"/>
      <c r="C306" s="14"/>
      <c r="D306" s="14"/>
      <c r="E306" s="147"/>
      <c r="F306" s="75"/>
      <c r="G306" s="14"/>
      <c r="H306" s="75"/>
      <c r="I306" s="14"/>
      <c r="J306" s="73"/>
      <c r="K306" s="73"/>
    </row>
    <row r="307" spans="1:11">
      <c r="A307" s="146"/>
      <c r="B307" s="73"/>
      <c r="C307" s="14"/>
      <c r="D307" s="14"/>
      <c r="E307" s="147"/>
      <c r="F307" s="75"/>
      <c r="G307" s="14"/>
      <c r="H307" s="75"/>
      <c r="I307" s="14"/>
      <c r="J307" s="73"/>
      <c r="K307" s="73"/>
    </row>
    <row r="308" spans="1:11">
      <c r="A308" s="146"/>
      <c r="B308" s="73"/>
      <c r="C308" s="14"/>
      <c r="D308" s="14"/>
      <c r="E308" s="147"/>
      <c r="F308" s="75"/>
      <c r="G308" s="14"/>
      <c r="H308" s="75"/>
      <c r="I308" s="14"/>
      <c r="J308" s="73"/>
      <c r="K308" s="73"/>
    </row>
    <row r="309" spans="1:11">
      <c r="A309" s="146"/>
      <c r="B309" s="73"/>
      <c r="C309" s="14"/>
      <c r="D309" s="14"/>
      <c r="E309" s="147"/>
      <c r="F309" s="75"/>
      <c r="G309" s="14"/>
      <c r="H309" s="75"/>
      <c r="I309" s="14"/>
      <c r="J309" s="73"/>
      <c r="K309" s="73"/>
    </row>
    <row r="310" spans="1:11">
      <c r="A310" s="146"/>
      <c r="B310" s="73"/>
      <c r="C310" s="14"/>
      <c r="D310" s="14"/>
      <c r="E310" s="147"/>
      <c r="F310" s="75"/>
      <c r="G310" s="14"/>
      <c r="H310" s="75"/>
      <c r="I310" s="14"/>
      <c r="J310" s="73"/>
      <c r="K310" s="73"/>
    </row>
    <row r="311" spans="1:11">
      <c r="A311" s="146"/>
      <c r="B311" s="73"/>
      <c r="C311" s="14"/>
      <c r="D311" s="14"/>
      <c r="E311" s="147"/>
      <c r="F311" s="75"/>
      <c r="G311" s="14"/>
      <c r="H311" s="75"/>
      <c r="I311" s="14"/>
      <c r="J311" s="73"/>
      <c r="K311" s="73"/>
    </row>
    <row r="312" spans="1:11">
      <c r="A312" s="146"/>
      <c r="B312" s="73"/>
      <c r="C312" s="14"/>
      <c r="D312" s="14"/>
      <c r="E312" s="147"/>
      <c r="F312" s="75"/>
      <c r="G312" s="14"/>
      <c r="H312" s="75"/>
      <c r="I312" s="14"/>
      <c r="J312" s="73"/>
      <c r="K312" s="73"/>
    </row>
    <row r="313" spans="1:11">
      <c r="A313" s="146"/>
      <c r="B313" s="73"/>
      <c r="C313" s="14"/>
      <c r="D313" s="14"/>
      <c r="E313" s="147"/>
      <c r="F313" s="75"/>
      <c r="G313" s="14"/>
      <c r="H313" s="75"/>
      <c r="I313" s="14"/>
      <c r="J313" s="73"/>
      <c r="K313" s="73"/>
    </row>
    <row r="314" spans="1:11">
      <c r="A314" s="146"/>
      <c r="B314" s="73"/>
      <c r="C314" s="14"/>
      <c r="D314" s="14"/>
      <c r="E314" s="147"/>
      <c r="F314" s="75"/>
      <c r="G314" s="14"/>
      <c r="H314" s="75"/>
      <c r="I314" s="14"/>
      <c r="J314" s="73"/>
      <c r="K314" s="73"/>
    </row>
    <row r="315" spans="1:11">
      <c r="A315" s="146"/>
      <c r="B315" s="73"/>
      <c r="C315" s="14"/>
      <c r="D315" s="14"/>
      <c r="E315" s="147"/>
      <c r="F315" s="75"/>
      <c r="G315" s="14"/>
      <c r="H315" s="75"/>
      <c r="I315" s="14"/>
      <c r="J315" s="73"/>
      <c r="K315" s="73"/>
    </row>
    <row r="316" spans="1:11">
      <c r="A316" s="146"/>
      <c r="B316" s="73"/>
      <c r="C316" s="14"/>
      <c r="D316" s="14"/>
      <c r="E316" s="147"/>
      <c r="F316" s="75"/>
      <c r="G316" s="14"/>
      <c r="H316" s="75"/>
      <c r="I316" s="14"/>
      <c r="J316" s="73"/>
      <c r="K316" s="73"/>
    </row>
    <row r="317" spans="1:11">
      <c r="A317" s="146"/>
      <c r="B317" s="73"/>
      <c r="C317" s="14"/>
      <c r="D317" s="14"/>
      <c r="E317" s="147"/>
      <c r="F317" s="75"/>
      <c r="G317" s="14"/>
      <c r="H317" s="75"/>
      <c r="I317" s="14"/>
      <c r="J317" s="73"/>
      <c r="K317" s="73"/>
    </row>
    <row r="318" spans="1:11">
      <c r="A318" s="146"/>
      <c r="B318" s="73"/>
      <c r="C318" s="14"/>
      <c r="D318" s="14"/>
      <c r="E318" s="147"/>
      <c r="F318" s="75"/>
      <c r="G318" s="14"/>
      <c r="H318" s="75"/>
      <c r="I318" s="14"/>
      <c r="J318" s="73"/>
      <c r="K318" s="73"/>
    </row>
    <row r="319" spans="1:11">
      <c r="A319" s="146"/>
      <c r="B319" s="73"/>
      <c r="C319" s="14"/>
      <c r="D319" s="14"/>
      <c r="E319" s="147"/>
      <c r="F319" s="75"/>
      <c r="G319" s="14"/>
      <c r="H319" s="75"/>
      <c r="I319" s="14"/>
      <c r="J319" s="73"/>
      <c r="K319" s="73"/>
    </row>
    <row r="320" spans="1:11">
      <c r="A320" s="146"/>
      <c r="B320" s="73"/>
      <c r="C320" s="14"/>
      <c r="D320" s="14"/>
      <c r="E320" s="147"/>
      <c r="F320" s="75"/>
      <c r="G320" s="14"/>
      <c r="H320" s="75"/>
      <c r="I320" s="14"/>
      <c r="J320" s="73"/>
      <c r="K320" s="73"/>
    </row>
    <row r="321" spans="1:11">
      <c r="A321" s="146"/>
      <c r="B321" s="73"/>
      <c r="C321" s="14"/>
      <c r="D321" s="14"/>
      <c r="E321" s="147"/>
      <c r="F321" s="75"/>
      <c r="G321" s="14"/>
      <c r="H321" s="75"/>
      <c r="I321" s="14"/>
      <c r="J321" s="73"/>
      <c r="K321" s="73"/>
    </row>
    <row r="322" spans="1:11">
      <c r="A322" s="146"/>
      <c r="B322" s="73"/>
      <c r="C322" s="14"/>
      <c r="D322" s="14"/>
      <c r="E322" s="147"/>
      <c r="F322" s="75"/>
      <c r="G322" s="14"/>
      <c r="H322" s="75"/>
      <c r="I322" s="14"/>
      <c r="J322" s="73"/>
      <c r="K322" s="73"/>
    </row>
    <row r="323" spans="1:11">
      <c r="A323" s="146"/>
      <c r="B323" s="73"/>
      <c r="C323" s="14"/>
      <c r="D323" s="14"/>
      <c r="E323" s="147"/>
      <c r="F323" s="75"/>
      <c r="G323" s="14"/>
      <c r="H323" s="75"/>
      <c r="I323" s="14"/>
      <c r="J323" s="73"/>
      <c r="K323" s="73"/>
    </row>
    <row r="324" spans="1:11">
      <c r="A324" s="146"/>
      <c r="B324" s="73"/>
      <c r="C324" s="14"/>
      <c r="D324" s="14"/>
      <c r="E324" s="147"/>
      <c r="F324" s="75"/>
      <c r="G324" s="14"/>
      <c r="H324" s="75"/>
      <c r="I324" s="14"/>
      <c r="J324" s="73"/>
      <c r="K324" s="73"/>
    </row>
    <row r="325" spans="1:11">
      <c r="A325" s="146"/>
      <c r="B325" s="73"/>
      <c r="C325" s="14"/>
      <c r="D325" s="14"/>
      <c r="E325" s="147"/>
      <c r="F325" s="75"/>
      <c r="G325" s="14"/>
      <c r="H325" s="75"/>
      <c r="I325" s="14"/>
      <c r="J325" s="73"/>
      <c r="K325" s="73"/>
    </row>
    <row r="326" spans="1:11">
      <c r="A326" s="146"/>
      <c r="B326" s="73"/>
      <c r="C326" s="14"/>
      <c r="D326" s="14"/>
      <c r="E326" s="147"/>
      <c r="F326" s="75"/>
      <c r="G326" s="14"/>
      <c r="H326" s="75"/>
      <c r="I326" s="14"/>
      <c r="J326" s="73"/>
      <c r="K326" s="73"/>
    </row>
    <row r="327" spans="1:11">
      <c r="A327" s="146"/>
      <c r="B327" s="73"/>
      <c r="C327" s="14"/>
      <c r="D327" s="14"/>
      <c r="E327" s="147"/>
      <c r="F327" s="75"/>
      <c r="G327" s="14"/>
      <c r="H327" s="75"/>
      <c r="I327" s="14"/>
      <c r="J327" s="73"/>
      <c r="K327" s="73"/>
    </row>
    <row r="328" spans="1:11">
      <c r="A328" s="146"/>
      <c r="B328" s="73"/>
      <c r="C328" s="14"/>
      <c r="D328" s="14"/>
      <c r="E328" s="147"/>
      <c r="F328" s="75"/>
      <c r="G328" s="14"/>
      <c r="H328" s="75"/>
      <c r="I328" s="14"/>
      <c r="J328" s="73"/>
      <c r="K328" s="73"/>
    </row>
    <row r="329" spans="1:11">
      <c r="A329" s="146"/>
      <c r="B329" s="73"/>
      <c r="C329" s="14"/>
      <c r="D329" s="14"/>
      <c r="E329" s="147"/>
      <c r="F329" s="75"/>
      <c r="G329" s="14"/>
      <c r="H329" s="75"/>
      <c r="I329" s="14"/>
      <c r="J329" s="73"/>
      <c r="K329" s="73"/>
    </row>
    <row r="330" spans="1:11">
      <c r="A330" s="146"/>
      <c r="B330" s="73"/>
      <c r="C330" s="14"/>
      <c r="D330" s="14"/>
      <c r="E330" s="147"/>
      <c r="F330" s="75"/>
      <c r="G330" s="14"/>
      <c r="H330" s="75"/>
      <c r="I330" s="14"/>
      <c r="J330" s="73"/>
      <c r="K330" s="73"/>
    </row>
    <row r="331" spans="1:11">
      <c r="A331" s="146"/>
      <c r="B331" s="73"/>
      <c r="C331" s="14"/>
      <c r="D331" s="14"/>
      <c r="E331" s="147"/>
      <c r="F331" s="75"/>
      <c r="G331" s="14"/>
      <c r="H331" s="75"/>
      <c r="I331" s="14"/>
      <c r="J331" s="73"/>
      <c r="K331" s="73"/>
    </row>
    <row r="332" spans="1:11">
      <c r="A332" s="146"/>
      <c r="B332" s="73"/>
      <c r="C332" s="14"/>
      <c r="D332" s="14"/>
      <c r="E332" s="147"/>
      <c r="F332" s="75"/>
      <c r="G332" s="14"/>
      <c r="H332" s="75"/>
      <c r="I332" s="14"/>
      <c r="J332" s="73"/>
      <c r="K332" s="73"/>
    </row>
    <row r="333" spans="1:11">
      <c r="A333" s="146"/>
      <c r="B333" s="73"/>
      <c r="C333" s="14"/>
      <c r="D333" s="14"/>
      <c r="E333" s="147"/>
      <c r="F333" s="75"/>
      <c r="G333" s="14"/>
      <c r="H333" s="75"/>
      <c r="I333" s="14"/>
      <c r="J333" s="73"/>
      <c r="K333" s="73"/>
    </row>
    <row r="334" spans="1:11">
      <c r="A334" s="146"/>
      <c r="B334" s="73"/>
      <c r="C334" s="14"/>
      <c r="D334" s="14"/>
      <c r="E334" s="147"/>
      <c r="F334" s="75"/>
      <c r="G334" s="14"/>
      <c r="H334" s="75"/>
      <c r="I334" s="14"/>
      <c r="J334" s="73"/>
      <c r="K334" s="73"/>
    </row>
    <row r="335" spans="1:11">
      <c r="A335" s="146"/>
      <c r="B335" s="73"/>
      <c r="C335" s="14"/>
      <c r="D335" s="14"/>
      <c r="E335" s="147"/>
      <c r="F335" s="75"/>
      <c r="G335" s="14"/>
      <c r="H335" s="75"/>
      <c r="I335" s="14"/>
      <c r="J335" s="73"/>
      <c r="K335" s="73"/>
    </row>
    <row r="336" spans="1:11">
      <c r="A336" s="146"/>
      <c r="B336" s="73"/>
      <c r="C336" s="14"/>
      <c r="D336" s="14"/>
      <c r="E336" s="147"/>
      <c r="F336" s="75"/>
      <c r="G336" s="14"/>
      <c r="H336" s="75"/>
      <c r="I336" s="14"/>
      <c r="J336" s="73"/>
      <c r="K336" s="73"/>
    </row>
    <row r="337" spans="1:11">
      <c r="A337" s="146"/>
      <c r="B337" s="73"/>
      <c r="C337" s="14"/>
      <c r="D337" s="14"/>
      <c r="E337" s="147"/>
      <c r="F337" s="75"/>
      <c r="G337" s="14"/>
      <c r="H337" s="75"/>
      <c r="I337" s="14"/>
      <c r="J337" s="73"/>
      <c r="K337" s="73"/>
    </row>
    <row r="338" spans="1:11">
      <c r="A338" s="146"/>
      <c r="B338" s="73"/>
      <c r="C338" s="14"/>
      <c r="D338" s="14"/>
      <c r="E338" s="147"/>
      <c r="F338" s="75"/>
      <c r="G338" s="14"/>
      <c r="H338" s="75"/>
      <c r="I338" s="14"/>
      <c r="J338" s="73"/>
      <c r="K338" s="73"/>
    </row>
    <row r="339" spans="1:11">
      <c r="A339" s="146"/>
      <c r="B339" s="73"/>
      <c r="C339" s="14"/>
      <c r="D339" s="14"/>
      <c r="E339" s="147"/>
      <c r="F339" s="75"/>
      <c r="G339" s="14"/>
      <c r="H339" s="75"/>
      <c r="I339" s="14"/>
      <c r="J339" s="73"/>
      <c r="K339" s="73"/>
    </row>
    <row r="340" spans="1:11">
      <c r="A340" s="146"/>
      <c r="B340" s="73"/>
      <c r="C340" s="14"/>
      <c r="D340" s="14"/>
      <c r="E340" s="147"/>
      <c r="F340" s="75"/>
      <c r="G340" s="14"/>
      <c r="H340" s="75"/>
      <c r="I340" s="14"/>
      <c r="J340" s="73"/>
      <c r="K340" s="73"/>
    </row>
    <row r="341" spans="1:11">
      <c r="A341" s="146"/>
      <c r="B341" s="73"/>
      <c r="C341" s="14"/>
      <c r="D341" s="14"/>
      <c r="E341" s="147"/>
      <c r="F341" s="75"/>
      <c r="G341" s="14"/>
      <c r="H341" s="75"/>
      <c r="I341" s="14"/>
      <c r="J341" s="73"/>
      <c r="K341" s="73"/>
    </row>
    <row r="342" spans="1:11">
      <c r="A342" s="146"/>
      <c r="B342" s="73"/>
      <c r="C342" s="14"/>
      <c r="D342" s="14"/>
      <c r="E342" s="147"/>
      <c r="F342" s="75"/>
      <c r="G342" s="14"/>
      <c r="H342" s="75"/>
      <c r="I342" s="14"/>
      <c r="J342" s="73"/>
      <c r="K342" s="73"/>
    </row>
    <row r="343" spans="1:11">
      <c r="A343" s="146"/>
      <c r="B343" s="73"/>
      <c r="C343" s="14"/>
      <c r="D343" s="14"/>
      <c r="E343" s="147"/>
      <c r="F343" s="75"/>
      <c r="G343" s="14"/>
      <c r="H343" s="75"/>
      <c r="I343" s="14"/>
      <c r="J343" s="73"/>
      <c r="K343" s="73"/>
    </row>
    <row r="344" spans="1:11">
      <c r="A344" s="146"/>
      <c r="B344" s="73"/>
      <c r="C344" s="14"/>
      <c r="D344" s="14"/>
      <c r="E344" s="147"/>
      <c r="F344" s="75"/>
      <c r="G344" s="14"/>
      <c r="H344" s="75"/>
      <c r="I344" s="14"/>
      <c r="J344" s="73"/>
      <c r="K344" s="73"/>
    </row>
    <row r="345" spans="1:11">
      <c r="A345" s="146"/>
      <c r="B345" s="73"/>
      <c r="C345" s="14"/>
      <c r="D345" s="14"/>
      <c r="E345" s="147"/>
      <c r="F345" s="75"/>
      <c r="G345" s="14"/>
      <c r="H345" s="75"/>
      <c r="I345" s="14"/>
      <c r="J345" s="73"/>
      <c r="K345" s="73"/>
    </row>
    <row r="346" spans="1:11">
      <c r="A346" s="146"/>
      <c r="B346" s="73"/>
      <c r="C346" s="14"/>
      <c r="D346" s="14"/>
      <c r="E346" s="147"/>
      <c r="F346" s="75"/>
      <c r="G346" s="14"/>
      <c r="H346" s="75"/>
      <c r="I346" s="14"/>
      <c r="J346" s="73"/>
      <c r="K346" s="73"/>
    </row>
    <row r="347" spans="1:11">
      <c r="A347" s="146"/>
      <c r="B347" s="73"/>
      <c r="C347" s="14"/>
      <c r="D347" s="14"/>
      <c r="E347" s="147"/>
      <c r="F347" s="75"/>
      <c r="G347" s="14"/>
      <c r="H347" s="75"/>
      <c r="I347" s="14"/>
      <c r="J347" s="73"/>
      <c r="K347" s="73"/>
    </row>
    <row r="348" spans="1:11">
      <c r="A348" s="146"/>
      <c r="B348" s="73"/>
      <c r="C348" s="14"/>
      <c r="D348" s="14"/>
      <c r="E348" s="147"/>
      <c r="F348" s="75"/>
      <c r="G348" s="14"/>
      <c r="H348" s="75"/>
      <c r="I348" s="14"/>
      <c r="J348" s="73"/>
      <c r="K348" s="73"/>
    </row>
    <row r="349" spans="1:11">
      <c r="A349" s="146"/>
      <c r="B349" s="73"/>
      <c r="C349" s="14"/>
      <c r="D349" s="14"/>
      <c r="E349" s="147"/>
      <c r="F349" s="75"/>
      <c r="G349" s="14"/>
      <c r="H349" s="75"/>
      <c r="I349" s="14"/>
      <c r="J349" s="73"/>
      <c r="K349" s="73"/>
    </row>
    <row r="350" spans="1:11">
      <c r="A350" s="146"/>
      <c r="B350" s="73"/>
      <c r="C350" s="14"/>
      <c r="D350" s="14"/>
      <c r="E350" s="147"/>
      <c r="F350" s="75"/>
      <c r="G350" s="14"/>
      <c r="H350" s="75"/>
      <c r="I350" s="14"/>
      <c r="J350" s="73"/>
      <c r="K350" s="73"/>
    </row>
    <row r="351" spans="1:11">
      <c r="A351" s="146"/>
      <c r="B351" s="73"/>
      <c r="C351" s="14"/>
      <c r="D351" s="14"/>
      <c r="E351" s="147"/>
      <c r="F351" s="75"/>
      <c r="G351" s="14"/>
      <c r="H351" s="75"/>
      <c r="I351" s="14"/>
      <c r="J351" s="73"/>
      <c r="K351" s="73"/>
    </row>
    <row r="352" spans="1:11">
      <c r="A352" s="146"/>
      <c r="B352" s="73"/>
      <c r="C352" s="14"/>
      <c r="D352" s="14"/>
      <c r="E352" s="147"/>
      <c r="F352" s="75"/>
      <c r="G352" s="14"/>
      <c r="H352" s="75"/>
      <c r="I352" s="14"/>
      <c r="J352" s="73"/>
      <c r="K352" s="73"/>
    </row>
    <row r="353" spans="1:11">
      <c r="A353" s="146"/>
      <c r="B353" s="73"/>
      <c r="C353" s="14"/>
      <c r="D353" s="14"/>
      <c r="E353" s="147"/>
      <c r="F353" s="75"/>
      <c r="G353" s="14"/>
      <c r="H353" s="75"/>
      <c r="I353" s="14"/>
      <c r="J353" s="73"/>
      <c r="K353" s="73"/>
    </row>
    <row r="354" spans="1:11">
      <c r="A354" s="146"/>
      <c r="B354" s="73"/>
      <c r="C354" s="14"/>
      <c r="D354" s="14"/>
      <c r="E354" s="147"/>
      <c r="F354" s="75"/>
      <c r="G354" s="14"/>
      <c r="H354" s="75"/>
      <c r="I354" s="14"/>
      <c r="J354" s="73"/>
      <c r="K354" s="73"/>
    </row>
    <row r="355" spans="1:11">
      <c r="A355" s="146"/>
      <c r="B355" s="73"/>
      <c r="C355" s="14"/>
      <c r="D355" s="14"/>
      <c r="E355" s="147"/>
      <c r="F355" s="75"/>
      <c r="G355" s="14"/>
      <c r="H355" s="75"/>
      <c r="I355" s="14"/>
      <c r="J355" s="73"/>
      <c r="K355" s="73"/>
    </row>
    <row r="356" spans="1:11">
      <c r="B356" s="78"/>
      <c r="C356" s="10"/>
      <c r="D356" s="10"/>
      <c r="E356" s="79"/>
      <c r="F356" s="80"/>
      <c r="G356" s="10"/>
      <c r="H356" s="80"/>
      <c r="I356" s="10"/>
      <c r="J356" s="78"/>
      <c r="K356" s="78"/>
    </row>
    <row r="357" spans="1:11">
      <c r="B357" s="78"/>
      <c r="C357" s="10"/>
      <c r="D357" s="10"/>
      <c r="E357" s="79"/>
      <c r="F357" s="80"/>
      <c r="G357" s="10"/>
      <c r="H357" s="80"/>
      <c r="I357" s="10"/>
      <c r="J357" s="78"/>
      <c r="K357" s="78"/>
    </row>
    <row r="358" spans="1:11">
      <c r="B358" s="78"/>
      <c r="C358" s="10"/>
      <c r="D358" s="10"/>
      <c r="E358" s="79"/>
      <c r="F358" s="80"/>
      <c r="G358" s="10"/>
      <c r="H358" s="80"/>
      <c r="I358" s="10"/>
      <c r="J358" s="78"/>
      <c r="K358" s="78"/>
    </row>
    <row r="359" spans="1:11">
      <c r="B359" s="78"/>
      <c r="C359" s="10"/>
      <c r="D359" s="10"/>
      <c r="E359" s="79"/>
      <c r="F359" s="80"/>
      <c r="G359" s="10"/>
      <c r="H359" s="80"/>
      <c r="I359" s="10"/>
      <c r="J359" s="78"/>
      <c r="K359" s="78"/>
    </row>
    <row r="360" spans="1:11">
      <c r="B360" s="78"/>
      <c r="C360" s="10"/>
      <c r="D360" s="10"/>
      <c r="E360" s="79"/>
      <c r="F360" s="80"/>
      <c r="G360" s="10"/>
      <c r="H360" s="80"/>
      <c r="I360" s="10"/>
      <c r="J360" s="78"/>
      <c r="K360" s="78"/>
    </row>
    <row r="361" spans="1:11">
      <c r="B361" s="78"/>
      <c r="C361" s="10"/>
      <c r="D361" s="10"/>
      <c r="E361" s="79"/>
      <c r="F361" s="80"/>
      <c r="G361" s="10"/>
      <c r="H361" s="80"/>
      <c r="I361" s="10"/>
      <c r="J361" s="78"/>
      <c r="K361" s="78"/>
    </row>
    <row r="362" spans="1:11">
      <c r="B362" s="78"/>
      <c r="C362" s="10"/>
      <c r="D362" s="10"/>
      <c r="E362" s="79"/>
      <c r="F362" s="80"/>
      <c r="G362" s="10"/>
      <c r="H362" s="80"/>
      <c r="I362" s="10"/>
      <c r="J362" s="78"/>
      <c r="K362" s="78"/>
    </row>
    <row r="363" spans="1:11">
      <c r="B363" s="78"/>
      <c r="C363" s="10"/>
      <c r="D363" s="10"/>
      <c r="E363" s="79"/>
      <c r="F363" s="80"/>
      <c r="G363" s="10"/>
      <c r="H363" s="80"/>
      <c r="I363" s="10"/>
      <c r="J363" s="78"/>
      <c r="K363" s="78"/>
    </row>
    <row r="364" spans="1:11">
      <c r="B364" s="78"/>
      <c r="C364" s="10"/>
      <c r="D364" s="10"/>
      <c r="E364" s="79"/>
      <c r="F364" s="80"/>
      <c r="G364" s="10"/>
      <c r="H364" s="80"/>
      <c r="I364" s="10"/>
      <c r="J364" s="78"/>
      <c r="K364" s="78"/>
    </row>
    <row r="365" spans="1:11">
      <c r="B365" s="78"/>
      <c r="C365" s="10"/>
      <c r="D365" s="10"/>
      <c r="E365" s="79"/>
      <c r="F365" s="80"/>
      <c r="G365" s="10"/>
      <c r="H365" s="80"/>
      <c r="I365" s="10"/>
      <c r="J365" s="78"/>
      <c r="K365" s="78"/>
    </row>
    <row r="366" spans="1:11">
      <c r="B366" s="78"/>
      <c r="C366" s="10"/>
      <c r="D366" s="10"/>
      <c r="E366" s="79"/>
      <c r="F366" s="80"/>
      <c r="G366" s="10"/>
      <c r="H366" s="80"/>
      <c r="I366" s="10"/>
      <c r="J366" s="78"/>
      <c r="K366" s="78"/>
    </row>
    <row r="367" spans="1:11">
      <c r="B367" s="78"/>
      <c r="C367" s="10"/>
      <c r="D367" s="10"/>
      <c r="E367" s="79"/>
      <c r="F367" s="80"/>
      <c r="G367" s="10"/>
      <c r="H367" s="80"/>
      <c r="I367" s="10"/>
      <c r="J367" s="78"/>
      <c r="K367" s="78"/>
    </row>
    <row r="368" spans="1:11">
      <c r="B368" s="78"/>
      <c r="C368" s="10"/>
      <c r="D368" s="10"/>
      <c r="E368" s="79"/>
      <c r="F368" s="80"/>
      <c r="G368" s="10"/>
      <c r="H368" s="80"/>
      <c r="I368" s="10"/>
      <c r="J368" s="78"/>
      <c r="K368" s="78"/>
    </row>
    <row r="369" spans="2:11">
      <c r="B369" s="78"/>
      <c r="C369" s="10"/>
      <c r="D369" s="10"/>
      <c r="E369" s="79"/>
      <c r="F369" s="80"/>
      <c r="G369" s="10"/>
      <c r="H369" s="80"/>
      <c r="I369" s="10"/>
      <c r="J369" s="78"/>
      <c r="K369" s="78"/>
    </row>
    <row r="370" spans="2:11">
      <c r="B370" s="78"/>
      <c r="C370" s="10"/>
      <c r="D370" s="10"/>
      <c r="E370" s="79"/>
      <c r="F370" s="80"/>
      <c r="G370" s="10"/>
      <c r="H370" s="80"/>
      <c r="I370" s="10"/>
      <c r="J370" s="78"/>
      <c r="K370" s="78"/>
    </row>
    <row r="371" spans="2:11">
      <c r="B371" s="78"/>
      <c r="C371" s="10"/>
      <c r="D371" s="10"/>
      <c r="E371" s="79"/>
      <c r="F371" s="80"/>
      <c r="G371" s="10"/>
      <c r="H371" s="80"/>
      <c r="I371" s="10"/>
      <c r="J371" s="78"/>
      <c r="K371" s="78"/>
    </row>
    <row r="372" spans="2:11">
      <c r="B372" s="78"/>
      <c r="C372" s="10"/>
      <c r="D372" s="10"/>
      <c r="E372" s="79"/>
      <c r="F372" s="80"/>
      <c r="G372" s="10"/>
      <c r="H372" s="80"/>
      <c r="I372" s="10"/>
      <c r="J372" s="78"/>
      <c r="K372" s="78"/>
    </row>
    <row r="373" spans="2:11">
      <c r="B373" s="78"/>
      <c r="C373" s="10"/>
      <c r="D373" s="10"/>
      <c r="E373" s="79"/>
      <c r="F373" s="80"/>
      <c r="G373" s="10"/>
      <c r="H373" s="80"/>
      <c r="I373" s="10"/>
      <c r="J373" s="78"/>
      <c r="K373" s="78"/>
    </row>
    <row r="374" spans="2:11">
      <c r="B374" s="78"/>
      <c r="C374" s="10"/>
      <c r="D374" s="10"/>
      <c r="E374" s="79"/>
      <c r="F374" s="80"/>
      <c r="G374" s="10"/>
      <c r="H374" s="80"/>
      <c r="I374" s="10"/>
      <c r="J374" s="78"/>
      <c r="K374" s="78"/>
    </row>
    <row r="375" spans="2:11">
      <c r="B375" s="78"/>
      <c r="C375" s="10"/>
      <c r="D375" s="10"/>
      <c r="E375" s="79"/>
      <c r="F375" s="80"/>
      <c r="G375" s="10"/>
      <c r="H375" s="80"/>
      <c r="I375" s="10"/>
      <c r="J375" s="78"/>
      <c r="K375" s="78"/>
    </row>
    <row r="376" spans="2:11">
      <c r="B376" s="78"/>
      <c r="C376" s="10"/>
      <c r="D376" s="10"/>
      <c r="E376" s="79"/>
      <c r="F376" s="80"/>
      <c r="G376" s="10"/>
      <c r="H376" s="80"/>
      <c r="I376" s="10"/>
      <c r="J376" s="78"/>
      <c r="K376" s="78"/>
    </row>
    <row r="377" spans="2:11">
      <c r="B377" s="78"/>
      <c r="C377" s="10"/>
      <c r="D377" s="10"/>
      <c r="E377" s="79"/>
      <c r="F377" s="80"/>
      <c r="G377" s="10"/>
      <c r="H377" s="80"/>
      <c r="I377" s="10"/>
      <c r="J377" s="78"/>
      <c r="K377" s="78"/>
    </row>
    <row r="378" spans="2:11">
      <c r="B378" s="78"/>
      <c r="C378" s="10"/>
      <c r="D378" s="10"/>
      <c r="E378" s="79"/>
      <c r="F378" s="80"/>
      <c r="G378" s="10"/>
      <c r="H378" s="80"/>
      <c r="I378" s="10"/>
      <c r="J378" s="78"/>
      <c r="K378" s="78"/>
    </row>
    <row r="379" spans="2:11">
      <c r="B379" s="78"/>
      <c r="C379" s="10"/>
      <c r="D379" s="10"/>
      <c r="E379" s="79"/>
      <c r="F379" s="80"/>
      <c r="G379" s="10"/>
      <c r="H379" s="80"/>
      <c r="I379" s="10"/>
      <c r="J379" s="78"/>
      <c r="K379" s="78"/>
    </row>
    <row r="380" spans="2:11">
      <c r="B380" s="78"/>
      <c r="C380" s="10"/>
      <c r="D380" s="10"/>
      <c r="E380" s="79"/>
      <c r="F380" s="80"/>
      <c r="G380" s="10"/>
      <c r="H380" s="80"/>
      <c r="I380" s="10"/>
      <c r="J380" s="78"/>
      <c r="K380" s="78"/>
    </row>
    <row r="381" spans="2:11">
      <c r="B381" s="78"/>
      <c r="C381" s="10"/>
      <c r="D381" s="10"/>
      <c r="E381" s="79"/>
      <c r="F381" s="80"/>
      <c r="G381" s="10"/>
      <c r="H381" s="80"/>
      <c r="I381" s="10"/>
      <c r="J381" s="78"/>
      <c r="K381" s="78"/>
    </row>
    <row r="382" spans="2:11">
      <c r="B382" s="78"/>
      <c r="C382" s="10"/>
      <c r="D382" s="10"/>
      <c r="E382" s="79"/>
      <c r="F382" s="80"/>
      <c r="G382" s="10"/>
      <c r="H382" s="80"/>
      <c r="I382" s="10"/>
      <c r="J382" s="78"/>
      <c r="K382" s="78"/>
    </row>
    <row r="383" spans="2:11">
      <c r="B383" s="78"/>
      <c r="C383" s="10"/>
      <c r="D383" s="10"/>
      <c r="E383" s="79"/>
      <c r="F383" s="80"/>
      <c r="G383" s="10"/>
      <c r="H383" s="80"/>
      <c r="I383" s="10"/>
      <c r="J383" s="78"/>
      <c r="K383" s="78"/>
    </row>
    <row r="384" spans="2:11">
      <c r="B384" s="78"/>
      <c r="C384" s="10"/>
      <c r="D384" s="10"/>
      <c r="E384" s="79"/>
      <c r="F384" s="80"/>
      <c r="G384" s="10"/>
      <c r="H384" s="80"/>
      <c r="I384" s="10"/>
      <c r="J384" s="78"/>
      <c r="K384" s="78"/>
    </row>
    <row r="385" spans="2:11">
      <c r="B385" s="78"/>
      <c r="C385" s="10"/>
      <c r="D385" s="10"/>
      <c r="E385" s="79"/>
      <c r="F385" s="80"/>
      <c r="G385" s="10"/>
      <c r="H385" s="80"/>
      <c r="I385" s="10"/>
      <c r="J385" s="78"/>
      <c r="K385" s="78"/>
    </row>
    <row r="386" spans="2:11">
      <c r="B386" s="78"/>
      <c r="C386" s="10"/>
      <c r="D386" s="10"/>
      <c r="E386" s="79"/>
      <c r="F386" s="80"/>
      <c r="G386" s="10"/>
      <c r="H386" s="80"/>
      <c r="I386" s="10"/>
      <c r="J386" s="78"/>
      <c r="K386" s="78"/>
    </row>
    <row r="387" spans="2:11">
      <c r="B387" s="78"/>
      <c r="C387" s="10"/>
      <c r="D387" s="10"/>
      <c r="E387" s="79"/>
      <c r="F387" s="80"/>
      <c r="G387" s="10"/>
      <c r="H387" s="80"/>
      <c r="I387" s="10"/>
      <c r="J387" s="78"/>
      <c r="K387" s="78"/>
    </row>
    <row r="388" spans="2:11">
      <c r="B388" s="78"/>
      <c r="C388" s="10"/>
      <c r="D388" s="10"/>
      <c r="E388" s="79"/>
      <c r="F388" s="80"/>
      <c r="G388" s="10"/>
      <c r="H388" s="80"/>
      <c r="I388" s="10"/>
      <c r="J388" s="78"/>
      <c r="K388" s="78"/>
    </row>
    <row r="389" spans="2:11">
      <c r="B389" s="78"/>
      <c r="C389" s="10"/>
      <c r="D389" s="10"/>
      <c r="E389" s="79"/>
      <c r="F389" s="80"/>
      <c r="G389" s="10"/>
      <c r="H389" s="80"/>
      <c r="I389" s="10"/>
      <c r="J389" s="78"/>
      <c r="K389" s="78"/>
    </row>
    <row r="390" spans="2:11">
      <c r="B390" s="78"/>
      <c r="C390" s="10"/>
      <c r="D390" s="10"/>
      <c r="E390" s="79"/>
      <c r="F390" s="80"/>
      <c r="G390" s="10"/>
      <c r="H390" s="80"/>
      <c r="I390" s="10"/>
      <c r="J390" s="78"/>
      <c r="K390" s="78"/>
    </row>
    <row r="391" spans="2:11">
      <c r="B391" s="78"/>
      <c r="C391" s="10"/>
      <c r="D391" s="10"/>
      <c r="E391" s="79"/>
      <c r="F391" s="80"/>
      <c r="G391" s="10"/>
      <c r="H391" s="80"/>
      <c r="I391" s="10"/>
      <c r="J391" s="78"/>
      <c r="K391" s="78"/>
    </row>
    <row r="392" spans="2:11">
      <c r="B392" s="78"/>
      <c r="C392" s="10"/>
      <c r="D392" s="10"/>
      <c r="E392" s="79"/>
      <c r="F392" s="80"/>
      <c r="G392" s="10"/>
      <c r="H392" s="80"/>
      <c r="I392" s="10"/>
      <c r="J392" s="78"/>
      <c r="K392" s="78"/>
    </row>
    <row r="393" spans="2:11">
      <c r="B393" s="78"/>
      <c r="C393" s="10"/>
      <c r="D393" s="10"/>
      <c r="E393" s="79"/>
      <c r="F393" s="80"/>
      <c r="G393" s="10"/>
      <c r="H393" s="80"/>
      <c r="I393" s="10"/>
      <c r="J393" s="78"/>
      <c r="K393" s="78"/>
    </row>
    <row r="394" spans="2:11">
      <c r="B394" s="78"/>
      <c r="C394" s="10"/>
      <c r="D394" s="10"/>
      <c r="E394" s="79"/>
      <c r="F394" s="80"/>
      <c r="G394" s="10"/>
      <c r="H394" s="80"/>
      <c r="I394" s="10"/>
      <c r="J394" s="78"/>
      <c r="K394" s="78"/>
    </row>
    <row r="395" spans="2:11">
      <c r="B395" s="78"/>
      <c r="C395" s="10"/>
      <c r="D395" s="10"/>
      <c r="E395" s="79"/>
      <c r="F395" s="80"/>
      <c r="G395" s="10"/>
      <c r="H395" s="80"/>
      <c r="I395" s="10"/>
      <c r="J395" s="78"/>
      <c r="K395" s="78"/>
    </row>
    <row r="396" spans="2:11">
      <c r="B396" s="78"/>
      <c r="C396" s="10"/>
      <c r="D396" s="10"/>
      <c r="E396" s="79"/>
      <c r="F396" s="80"/>
      <c r="G396" s="10"/>
      <c r="H396" s="80"/>
      <c r="I396" s="10"/>
      <c r="J396" s="78"/>
      <c r="K396" s="78"/>
    </row>
    <row r="397" spans="2:11">
      <c r="B397" s="78"/>
      <c r="C397" s="10"/>
      <c r="D397" s="10"/>
      <c r="E397" s="79"/>
      <c r="F397" s="80"/>
      <c r="G397" s="10"/>
      <c r="H397" s="80"/>
      <c r="I397" s="10"/>
      <c r="J397" s="78"/>
      <c r="K397" s="78"/>
    </row>
    <row r="398" spans="2:11">
      <c r="B398" s="78"/>
      <c r="C398" s="10"/>
      <c r="D398" s="10"/>
      <c r="E398" s="79"/>
      <c r="F398" s="80"/>
      <c r="G398" s="10"/>
      <c r="H398" s="80"/>
      <c r="I398" s="10"/>
      <c r="J398" s="78"/>
      <c r="K398" s="78"/>
    </row>
    <row r="399" spans="2:11">
      <c r="B399" s="78"/>
      <c r="C399" s="10"/>
      <c r="D399" s="10"/>
      <c r="E399" s="79"/>
      <c r="F399" s="80"/>
      <c r="G399" s="10"/>
      <c r="H399" s="80"/>
      <c r="I399" s="10"/>
      <c r="J399" s="78"/>
      <c r="K399" s="78"/>
    </row>
    <row r="400" spans="2:11">
      <c r="B400" s="78"/>
      <c r="C400" s="10"/>
      <c r="D400" s="10"/>
      <c r="E400" s="79"/>
      <c r="F400" s="80"/>
      <c r="G400" s="10"/>
      <c r="H400" s="80"/>
      <c r="I400" s="10"/>
      <c r="J400" s="78"/>
      <c r="K400" s="78"/>
    </row>
    <row r="401" spans="2:11">
      <c r="B401" s="78"/>
      <c r="C401" s="10"/>
      <c r="D401" s="10"/>
      <c r="E401" s="79"/>
      <c r="F401" s="80"/>
      <c r="G401" s="10"/>
      <c r="H401" s="80"/>
      <c r="I401" s="10"/>
      <c r="J401" s="78"/>
      <c r="K401" s="78"/>
    </row>
    <row r="402" spans="2:11">
      <c r="B402" s="78"/>
      <c r="C402" s="10"/>
      <c r="D402" s="10"/>
      <c r="E402" s="79"/>
      <c r="F402" s="80"/>
      <c r="G402" s="10"/>
      <c r="H402" s="80"/>
      <c r="I402" s="10"/>
      <c r="J402" s="78"/>
      <c r="K402" s="78"/>
    </row>
    <row r="403" spans="2:11">
      <c r="B403" s="78"/>
      <c r="C403" s="10"/>
      <c r="D403" s="10"/>
      <c r="E403" s="79"/>
      <c r="F403" s="80"/>
      <c r="G403" s="10"/>
      <c r="H403" s="80"/>
      <c r="I403" s="10"/>
      <c r="J403" s="78"/>
      <c r="K403" s="78"/>
    </row>
    <row r="404" spans="2:11">
      <c r="B404" s="78"/>
      <c r="C404" s="10"/>
      <c r="D404" s="10"/>
      <c r="E404" s="79"/>
      <c r="F404" s="80"/>
      <c r="G404" s="10"/>
      <c r="H404" s="80"/>
      <c r="I404" s="10"/>
      <c r="J404" s="78"/>
      <c r="K404" s="78"/>
    </row>
    <row r="405" spans="2:11">
      <c r="B405" s="78"/>
      <c r="C405" s="10"/>
      <c r="D405" s="10"/>
      <c r="E405" s="79"/>
      <c r="F405" s="80"/>
      <c r="G405" s="10"/>
      <c r="H405" s="80"/>
      <c r="I405" s="10"/>
      <c r="J405" s="78"/>
      <c r="K405" s="78"/>
    </row>
    <row r="406" spans="2:11">
      <c r="B406" s="78"/>
      <c r="C406" s="10"/>
      <c r="D406" s="10"/>
      <c r="E406" s="79"/>
      <c r="F406" s="80"/>
      <c r="G406" s="10"/>
      <c r="H406" s="80"/>
      <c r="I406" s="10"/>
      <c r="J406" s="78"/>
      <c r="K406" s="78"/>
    </row>
    <row r="407" spans="2:11">
      <c r="B407" s="78"/>
      <c r="C407" s="10"/>
      <c r="D407" s="10"/>
      <c r="E407" s="79"/>
      <c r="F407" s="80"/>
      <c r="G407" s="10"/>
      <c r="H407" s="80"/>
      <c r="I407" s="10"/>
      <c r="J407" s="78"/>
      <c r="K407" s="78"/>
    </row>
    <row r="408" spans="2:11">
      <c r="B408" s="78"/>
      <c r="C408" s="10"/>
      <c r="D408" s="10"/>
      <c r="E408" s="79"/>
      <c r="F408" s="80"/>
      <c r="G408" s="10"/>
      <c r="H408" s="80"/>
      <c r="I408" s="10"/>
      <c r="J408" s="78"/>
      <c r="K408" s="78"/>
    </row>
    <row r="409" spans="2:11">
      <c r="B409" s="78"/>
      <c r="C409" s="10"/>
      <c r="D409" s="10"/>
      <c r="E409" s="79"/>
      <c r="F409" s="80"/>
      <c r="G409" s="10"/>
      <c r="H409" s="80"/>
      <c r="I409" s="10"/>
      <c r="J409" s="78"/>
      <c r="K409" s="78"/>
    </row>
    <row r="410" spans="2:11">
      <c r="B410" s="78"/>
      <c r="C410" s="10"/>
      <c r="D410" s="10"/>
      <c r="E410" s="79"/>
      <c r="F410" s="80"/>
      <c r="G410" s="10"/>
      <c r="H410" s="80"/>
      <c r="I410" s="10"/>
      <c r="J410" s="78"/>
      <c r="K410" s="78"/>
    </row>
    <row r="411" spans="2:11">
      <c r="B411" s="78"/>
      <c r="C411" s="10"/>
      <c r="D411" s="10"/>
      <c r="E411" s="79"/>
      <c r="F411" s="80"/>
      <c r="G411" s="10"/>
      <c r="H411" s="80"/>
      <c r="I411" s="10"/>
      <c r="J411" s="78"/>
      <c r="K411" s="78"/>
    </row>
    <row r="412" spans="2:11">
      <c r="B412" s="78"/>
      <c r="C412" s="10"/>
      <c r="D412" s="10"/>
      <c r="E412" s="79"/>
      <c r="F412" s="80"/>
      <c r="G412" s="10"/>
      <c r="H412" s="80"/>
      <c r="I412" s="10"/>
      <c r="J412" s="78"/>
      <c r="K412" s="78"/>
    </row>
    <row r="413" spans="2:11">
      <c r="B413" s="78"/>
      <c r="C413" s="10"/>
      <c r="D413" s="10"/>
      <c r="E413" s="79"/>
      <c r="F413" s="80"/>
      <c r="G413" s="10"/>
      <c r="H413" s="80"/>
      <c r="I413" s="10"/>
      <c r="J413" s="78"/>
      <c r="K413" s="78"/>
    </row>
    <row r="414" spans="2:11">
      <c r="B414" s="78"/>
      <c r="C414" s="10"/>
      <c r="D414" s="10"/>
      <c r="E414" s="79"/>
      <c r="F414" s="80"/>
      <c r="G414" s="10"/>
      <c r="H414" s="80"/>
      <c r="I414" s="10"/>
      <c r="J414" s="78"/>
      <c r="K414" s="78"/>
    </row>
    <row r="415" spans="2:11">
      <c r="B415" s="78"/>
      <c r="C415" s="10"/>
      <c r="D415" s="10"/>
      <c r="E415" s="79"/>
      <c r="F415" s="80"/>
      <c r="G415" s="10"/>
      <c r="H415" s="80"/>
      <c r="I415" s="10"/>
      <c r="J415" s="78"/>
      <c r="K415" s="78"/>
    </row>
    <row r="416" spans="2:11">
      <c r="B416" s="78"/>
      <c r="C416" s="10"/>
      <c r="D416" s="10"/>
      <c r="E416" s="79"/>
      <c r="F416" s="80"/>
      <c r="G416" s="10"/>
      <c r="H416" s="80"/>
      <c r="I416" s="10"/>
      <c r="J416" s="78"/>
      <c r="K416" s="78"/>
    </row>
    <row r="417" spans="2:11">
      <c r="B417" s="78"/>
      <c r="C417" s="10"/>
      <c r="D417" s="10"/>
      <c r="E417" s="79"/>
      <c r="F417" s="80"/>
      <c r="G417" s="10"/>
      <c r="H417" s="80"/>
      <c r="I417" s="10"/>
      <c r="J417" s="78"/>
      <c r="K417" s="78"/>
    </row>
    <row r="418" spans="2:11">
      <c r="B418" s="78"/>
      <c r="C418" s="10"/>
      <c r="D418" s="10"/>
      <c r="E418" s="79"/>
      <c r="F418" s="80"/>
      <c r="G418" s="10"/>
      <c r="H418" s="80"/>
      <c r="I418" s="10"/>
      <c r="J418" s="78"/>
      <c r="K418" s="78"/>
    </row>
    <row r="419" spans="2:11">
      <c r="B419" s="78"/>
      <c r="C419" s="10"/>
      <c r="D419" s="10"/>
      <c r="E419" s="79"/>
      <c r="F419" s="80"/>
      <c r="G419" s="10"/>
      <c r="H419" s="80"/>
      <c r="I419" s="10"/>
      <c r="J419" s="78"/>
      <c r="K419" s="78"/>
    </row>
    <row r="420" spans="2:11">
      <c r="B420" s="78"/>
      <c r="C420" s="10"/>
      <c r="D420" s="10"/>
      <c r="E420" s="79"/>
      <c r="F420" s="80"/>
      <c r="G420" s="10"/>
      <c r="H420" s="80"/>
      <c r="I420" s="10"/>
      <c r="J420" s="78"/>
      <c r="K420" s="78"/>
    </row>
    <row r="421" spans="2:11">
      <c r="B421" s="78"/>
      <c r="C421" s="10"/>
      <c r="D421" s="10"/>
      <c r="E421" s="79"/>
      <c r="F421" s="80"/>
      <c r="G421" s="10"/>
      <c r="H421" s="80"/>
      <c r="I421" s="10"/>
      <c r="J421" s="78"/>
      <c r="K421" s="78"/>
    </row>
    <row r="422" spans="2:11">
      <c r="B422" s="78"/>
      <c r="C422" s="10"/>
      <c r="D422" s="10"/>
      <c r="E422" s="79"/>
      <c r="F422" s="80"/>
      <c r="G422" s="10"/>
      <c r="H422" s="80"/>
      <c r="I422" s="10"/>
      <c r="J422" s="78"/>
      <c r="K422" s="78"/>
    </row>
    <row r="423" spans="2:11">
      <c r="B423" s="78"/>
      <c r="C423" s="10"/>
      <c r="D423" s="10"/>
      <c r="E423" s="79"/>
      <c r="F423" s="80"/>
      <c r="G423" s="10"/>
      <c r="H423" s="80"/>
      <c r="I423" s="10"/>
      <c r="J423" s="78"/>
      <c r="K423" s="78"/>
    </row>
    <row r="424" spans="2:11">
      <c r="B424" s="78"/>
      <c r="C424" s="10"/>
      <c r="D424" s="10"/>
      <c r="E424" s="79"/>
      <c r="F424" s="80"/>
      <c r="G424" s="10"/>
      <c r="H424" s="80"/>
      <c r="I424" s="10"/>
      <c r="J424" s="78"/>
      <c r="K424" s="78"/>
    </row>
    <row r="425" spans="2:11">
      <c r="B425" s="78"/>
      <c r="C425" s="10"/>
      <c r="D425" s="10"/>
      <c r="E425" s="79"/>
      <c r="F425" s="80"/>
      <c r="G425" s="10"/>
      <c r="H425" s="80"/>
      <c r="I425" s="10"/>
      <c r="J425" s="78"/>
      <c r="K425" s="78"/>
    </row>
    <row r="426" spans="2:11">
      <c r="B426" s="78"/>
      <c r="C426" s="10"/>
      <c r="D426" s="10"/>
      <c r="E426" s="79"/>
      <c r="F426" s="80"/>
      <c r="G426" s="10"/>
      <c r="H426" s="80"/>
      <c r="I426" s="10"/>
      <c r="J426" s="78"/>
      <c r="K426" s="78"/>
    </row>
    <row r="427" spans="2:11">
      <c r="B427" s="78"/>
      <c r="C427" s="10"/>
      <c r="D427" s="10"/>
      <c r="E427" s="79"/>
      <c r="F427" s="80"/>
      <c r="G427" s="10"/>
      <c r="H427" s="80"/>
      <c r="I427" s="10"/>
      <c r="J427" s="78"/>
      <c r="K427" s="78"/>
    </row>
    <row r="428" spans="2:11">
      <c r="B428" s="78"/>
      <c r="C428" s="10"/>
      <c r="D428" s="10"/>
      <c r="E428" s="79"/>
      <c r="F428" s="80"/>
      <c r="G428" s="10"/>
      <c r="H428" s="80"/>
      <c r="I428" s="10"/>
      <c r="J428" s="78"/>
      <c r="K428" s="78"/>
    </row>
    <row r="429" spans="2:11">
      <c r="B429" s="78"/>
      <c r="C429" s="10"/>
      <c r="D429" s="10"/>
      <c r="E429" s="79"/>
      <c r="F429" s="80"/>
      <c r="G429" s="10"/>
      <c r="H429" s="80"/>
      <c r="I429" s="10"/>
      <c r="J429" s="78"/>
      <c r="K429" s="78"/>
    </row>
    <row r="430" spans="2:11">
      <c r="B430" s="78"/>
      <c r="C430" s="10"/>
      <c r="D430" s="10"/>
      <c r="E430" s="79"/>
      <c r="F430" s="80"/>
      <c r="G430" s="10"/>
      <c r="H430" s="80"/>
      <c r="I430" s="10"/>
      <c r="J430" s="78"/>
      <c r="K430" s="78"/>
    </row>
    <row r="431" spans="2:11">
      <c r="B431" s="78"/>
      <c r="C431" s="10"/>
      <c r="D431" s="10"/>
      <c r="E431" s="79"/>
      <c r="F431" s="80"/>
      <c r="G431" s="10"/>
      <c r="H431" s="80"/>
      <c r="I431" s="10"/>
      <c r="J431" s="78"/>
      <c r="K431" s="78"/>
    </row>
    <row r="432" spans="2:11">
      <c r="B432" s="78"/>
      <c r="C432" s="10"/>
      <c r="D432" s="10"/>
      <c r="E432" s="79"/>
      <c r="F432" s="80"/>
      <c r="G432" s="10"/>
      <c r="H432" s="80"/>
      <c r="I432" s="10"/>
      <c r="J432" s="78"/>
      <c r="K432" s="78"/>
    </row>
    <row r="433" spans="2:11">
      <c r="B433" s="78"/>
      <c r="C433" s="10"/>
      <c r="D433" s="10"/>
      <c r="E433" s="79"/>
      <c r="F433" s="80"/>
      <c r="G433" s="10"/>
      <c r="H433" s="80"/>
      <c r="I433" s="10"/>
      <c r="J433" s="78"/>
      <c r="K433" s="78"/>
    </row>
    <row r="434" spans="2:11">
      <c r="B434" s="78"/>
      <c r="C434" s="10"/>
      <c r="D434" s="10"/>
      <c r="E434" s="79"/>
      <c r="F434" s="80"/>
      <c r="G434" s="10"/>
      <c r="H434" s="80"/>
      <c r="I434" s="10"/>
      <c r="J434" s="78"/>
      <c r="K434" s="78"/>
    </row>
    <row r="435" spans="2:11">
      <c r="B435" s="78"/>
      <c r="C435" s="10"/>
      <c r="D435" s="10"/>
      <c r="E435" s="79"/>
      <c r="F435" s="80"/>
      <c r="G435" s="10"/>
      <c r="H435" s="80"/>
      <c r="I435" s="10"/>
      <c r="J435" s="78"/>
      <c r="K435" s="78"/>
    </row>
    <row r="436" spans="2:11">
      <c r="B436" s="78"/>
      <c r="C436" s="10"/>
      <c r="D436" s="10"/>
      <c r="E436" s="79"/>
      <c r="F436" s="80"/>
      <c r="G436" s="10"/>
      <c r="H436" s="80"/>
      <c r="I436" s="10"/>
      <c r="J436" s="78"/>
      <c r="K436" s="78"/>
    </row>
    <row r="437" spans="2:11">
      <c r="B437" s="78"/>
      <c r="C437" s="10"/>
      <c r="D437" s="10"/>
      <c r="E437" s="79"/>
      <c r="F437" s="80"/>
      <c r="G437" s="10"/>
      <c r="H437" s="80"/>
      <c r="I437" s="10"/>
      <c r="J437" s="78"/>
      <c r="K437" s="78"/>
    </row>
    <row r="438" spans="2:11">
      <c r="B438" s="78"/>
      <c r="C438" s="10"/>
      <c r="D438" s="10"/>
      <c r="E438" s="79"/>
      <c r="F438" s="80"/>
      <c r="G438" s="10"/>
      <c r="H438" s="80"/>
      <c r="I438" s="10"/>
      <c r="J438" s="78"/>
      <c r="K438" s="78"/>
    </row>
    <row r="439" spans="2:11">
      <c r="B439" s="78"/>
      <c r="C439" s="10"/>
      <c r="D439" s="10"/>
      <c r="E439" s="79"/>
      <c r="F439" s="80"/>
      <c r="G439" s="10"/>
      <c r="H439" s="80"/>
      <c r="I439" s="10"/>
      <c r="J439" s="78"/>
      <c r="K439" s="78"/>
    </row>
    <row r="440" spans="2:11">
      <c r="B440" s="78"/>
      <c r="C440" s="10"/>
      <c r="D440" s="10"/>
      <c r="E440" s="79"/>
      <c r="F440" s="80"/>
      <c r="G440" s="10"/>
      <c r="H440" s="80"/>
      <c r="I440" s="10"/>
      <c r="J440" s="78"/>
      <c r="K440" s="78"/>
    </row>
    <row r="441" spans="2:11">
      <c r="B441" s="78"/>
      <c r="C441" s="10"/>
      <c r="D441" s="10"/>
      <c r="E441" s="79"/>
      <c r="F441" s="80"/>
      <c r="G441" s="10"/>
      <c r="H441" s="80"/>
      <c r="I441" s="10"/>
      <c r="J441" s="78"/>
      <c r="K441" s="78"/>
    </row>
    <row r="442" spans="2:11">
      <c r="B442" s="78"/>
      <c r="C442" s="10"/>
      <c r="D442" s="10"/>
      <c r="E442" s="79"/>
      <c r="F442" s="80"/>
      <c r="G442" s="10"/>
      <c r="H442" s="80"/>
      <c r="I442" s="10"/>
      <c r="J442" s="78"/>
      <c r="K442" s="78"/>
    </row>
    <row r="443" spans="2:11">
      <c r="B443" s="78"/>
      <c r="C443" s="10"/>
      <c r="D443" s="10"/>
      <c r="E443" s="79"/>
      <c r="F443" s="80"/>
      <c r="G443" s="10"/>
      <c r="H443" s="80"/>
      <c r="I443" s="10"/>
      <c r="J443" s="78"/>
      <c r="K443" s="78"/>
    </row>
    <row r="444" spans="2:11">
      <c r="B444" s="78"/>
      <c r="C444" s="10"/>
      <c r="D444" s="10"/>
      <c r="E444" s="79"/>
      <c r="F444" s="80"/>
      <c r="G444" s="10"/>
      <c r="H444" s="80"/>
      <c r="I444" s="10"/>
      <c r="J444" s="78"/>
      <c r="K444" s="78"/>
    </row>
    <row r="445" spans="2:11">
      <c r="B445" s="78"/>
      <c r="C445" s="10"/>
      <c r="D445" s="10"/>
      <c r="E445" s="79"/>
      <c r="F445" s="80"/>
      <c r="G445" s="10"/>
      <c r="H445" s="80"/>
      <c r="I445" s="10"/>
      <c r="J445" s="78"/>
      <c r="K445" s="78"/>
    </row>
    <row r="446" spans="2:11">
      <c r="B446" s="78"/>
      <c r="C446" s="10"/>
      <c r="D446" s="10"/>
      <c r="E446" s="79"/>
      <c r="F446" s="80"/>
      <c r="G446" s="10"/>
      <c r="H446" s="80"/>
      <c r="I446" s="10"/>
      <c r="J446" s="78"/>
      <c r="K446" s="78"/>
    </row>
    <row r="447" spans="2:11">
      <c r="B447" s="78"/>
      <c r="C447" s="10"/>
      <c r="D447" s="10"/>
      <c r="E447" s="79"/>
      <c r="F447" s="80"/>
      <c r="G447" s="10"/>
      <c r="H447" s="80"/>
      <c r="I447" s="10"/>
      <c r="J447" s="78"/>
      <c r="K447" s="78"/>
    </row>
    <row r="448" spans="2:11">
      <c r="B448" s="78"/>
      <c r="C448" s="10"/>
      <c r="D448" s="10"/>
      <c r="E448" s="79"/>
      <c r="F448" s="80"/>
      <c r="G448" s="10"/>
      <c r="H448" s="80"/>
      <c r="I448" s="10"/>
      <c r="J448" s="78"/>
      <c r="K448" s="78"/>
    </row>
    <row r="449" spans="2:11">
      <c r="B449" s="78"/>
      <c r="C449" s="10"/>
      <c r="D449" s="10"/>
      <c r="E449" s="79"/>
      <c r="F449" s="80"/>
      <c r="G449" s="10"/>
      <c r="H449" s="80"/>
      <c r="I449" s="10"/>
      <c r="J449" s="78"/>
      <c r="K449" s="78"/>
    </row>
    <row r="450" spans="2:11">
      <c r="B450" s="78"/>
      <c r="C450" s="10"/>
      <c r="D450" s="10"/>
      <c r="E450" s="79"/>
      <c r="F450" s="80"/>
      <c r="G450" s="10"/>
      <c r="H450" s="80"/>
      <c r="I450" s="10"/>
      <c r="J450" s="78"/>
      <c r="K450" s="78"/>
    </row>
    <row r="451" spans="2:11">
      <c r="B451" s="78"/>
      <c r="C451" s="10"/>
      <c r="D451" s="10"/>
      <c r="E451" s="79"/>
      <c r="F451" s="80"/>
      <c r="G451" s="10"/>
      <c r="H451" s="80"/>
      <c r="I451" s="10"/>
      <c r="J451" s="78"/>
      <c r="K451" s="78"/>
    </row>
    <row r="452" spans="2:11">
      <c r="B452" s="78"/>
      <c r="C452" s="10"/>
      <c r="D452" s="10"/>
      <c r="E452" s="79"/>
      <c r="F452" s="80"/>
      <c r="G452" s="10"/>
      <c r="H452" s="80"/>
      <c r="I452" s="10"/>
      <c r="J452" s="78"/>
      <c r="K452" s="78"/>
    </row>
    <row r="453" spans="2:11">
      <c r="B453" s="78"/>
      <c r="C453" s="10"/>
      <c r="D453" s="10"/>
      <c r="E453" s="79"/>
      <c r="F453" s="80"/>
      <c r="G453" s="10"/>
      <c r="H453" s="80"/>
      <c r="I453" s="10"/>
      <c r="J453" s="78"/>
      <c r="K453" s="78"/>
    </row>
    <row r="454" spans="2:11">
      <c r="B454" s="78"/>
      <c r="C454" s="10"/>
      <c r="D454" s="10"/>
      <c r="E454" s="79"/>
      <c r="F454" s="80"/>
      <c r="G454" s="10"/>
      <c r="H454" s="80"/>
      <c r="I454" s="10"/>
      <c r="J454" s="78"/>
      <c r="K454" s="78"/>
    </row>
    <row r="455" spans="2:11">
      <c r="B455" s="78"/>
      <c r="C455" s="10"/>
      <c r="D455" s="10"/>
      <c r="E455" s="79"/>
      <c r="F455" s="80"/>
      <c r="G455" s="10"/>
      <c r="H455" s="80"/>
      <c r="I455" s="10"/>
      <c r="J455" s="78"/>
      <c r="K455" s="78"/>
    </row>
    <row r="456" spans="2:11">
      <c r="B456" s="78"/>
      <c r="C456" s="10"/>
      <c r="D456" s="10"/>
      <c r="E456" s="79"/>
      <c r="F456" s="80"/>
      <c r="G456" s="10"/>
      <c r="H456" s="80"/>
      <c r="I456" s="10"/>
      <c r="J456" s="78"/>
      <c r="K456" s="78"/>
    </row>
    <row r="457" spans="2:11">
      <c r="B457" s="78"/>
      <c r="C457" s="10"/>
      <c r="D457" s="10"/>
      <c r="E457" s="79"/>
      <c r="F457" s="80"/>
      <c r="G457" s="10"/>
      <c r="H457" s="80"/>
      <c r="I457" s="10"/>
      <c r="J457" s="78"/>
      <c r="K457" s="78"/>
    </row>
    <row r="458" spans="2:11">
      <c r="B458" s="78"/>
      <c r="C458" s="10"/>
      <c r="D458" s="10"/>
      <c r="E458" s="79"/>
      <c r="F458" s="80"/>
      <c r="G458" s="10"/>
      <c r="H458" s="80"/>
      <c r="I458" s="10"/>
      <c r="J458" s="78"/>
      <c r="K458" s="78"/>
    </row>
    <row r="459" spans="2:11">
      <c r="B459" s="78"/>
      <c r="C459" s="10"/>
      <c r="D459" s="10"/>
      <c r="E459" s="79"/>
      <c r="F459" s="80"/>
      <c r="G459" s="10"/>
      <c r="H459" s="80"/>
      <c r="I459" s="10"/>
      <c r="J459" s="78"/>
      <c r="K459" s="78"/>
    </row>
    <row r="460" spans="2:11">
      <c r="B460" s="78"/>
      <c r="C460" s="10"/>
      <c r="D460" s="10"/>
      <c r="E460" s="79"/>
      <c r="F460" s="80"/>
      <c r="G460" s="10"/>
      <c r="H460" s="80"/>
      <c r="I460" s="10"/>
      <c r="J460" s="78"/>
      <c r="K460" s="78"/>
    </row>
    <row r="461" spans="2:11">
      <c r="B461" s="78"/>
      <c r="C461" s="10"/>
      <c r="D461" s="10"/>
      <c r="E461" s="79"/>
      <c r="F461" s="80"/>
      <c r="G461" s="10"/>
      <c r="H461" s="80"/>
      <c r="I461" s="10"/>
      <c r="J461" s="78"/>
      <c r="K461" s="78"/>
    </row>
    <row r="462" spans="2:11">
      <c r="B462" s="78"/>
      <c r="C462" s="10"/>
      <c r="D462" s="10"/>
      <c r="E462" s="79"/>
      <c r="F462" s="80"/>
      <c r="G462" s="10"/>
      <c r="H462" s="80"/>
      <c r="I462" s="10"/>
      <c r="J462" s="78"/>
      <c r="K462" s="78"/>
    </row>
    <row r="463" spans="2:11">
      <c r="B463" s="78"/>
      <c r="C463" s="10"/>
      <c r="D463" s="10"/>
      <c r="E463" s="79"/>
      <c r="F463" s="80"/>
      <c r="G463" s="10"/>
      <c r="H463" s="80"/>
      <c r="I463" s="10"/>
      <c r="J463" s="78"/>
      <c r="K463" s="78"/>
    </row>
    <row r="464" spans="2:11">
      <c r="B464" s="78"/>
      <c r="C464" s="10"/>
      <c r="D464" s="10"/>
      <c r="E464" s="79"/>
      <c r="F464" s="80"/>
      <c r="G464" s="10"/>
      <c r="H464" s="80"/>
      <c r="I464" s="10"/>
      <c r="J464" s="78"/>
      <c r="K464" s="78"/>
    </row>
    <row r="465" spans="2:11">
      <c r="B465" s="78"/>
      <c r="C465" s="10"/>
      <c r="D465" s="10"/>
      <c r="E465" s="79"/>
      <c r="F465" s="80"/>
      <c r="G465" s="10"/>
      <c r="H465" s="80"/>
      <c r="I465" s="10"/>
      <c r="J465" s="78"/>
      <c r="K465" s="78"/>
    </row>
    <row r="466" spans="2:11">
      <c r="B466" s="78"/>
      <c r="C466" s="10"/>
      <c r="D466" s="10"/>
      <c r="E466" s="79"/>
      <c r="F466" s="80"/>
      <c r="G466" s="10"/>
      <c r="H466" s="80"/>
      <c r="I466" s="10"/>
      <c r="J466" s="78"/>
      <c r="K466" s="78"/>
    </row>
    <row r="467" spans="2:11">
      <c r="B467" s="78"/>
      <c r="C467" s="10"/>
      <c r="D467" s="10"/>
      <c r="E467" s="79"/>
      <c r="F467" s="80"/>
      <c r="G467" s="10"/>
      <c r="H467" s="80"/>
      <c r="I467" s="10"/>
      <c r="J467" s="78"/>
      <c r="K467" s="78"/>
    </row>
    <row r="468" spans="2:11">
      <c r="B468" s="78"/>
      <c r="C468" s="10"/>
      <c r="D468" s="10"/>
      <c r="E468" s="79"/>
      <c r="F468" s="80"/>
      <c r="G468" s="10"/>
      <c r="H468" s="80"/>
      <c r="I468" s="10"/>
      <c r="J468" s="78"/>
      <c r="K468" s="78"/>
    </row>
    <row r="469" spans="2:11">
      <c r="B469" s="78"/>
      <c r="C469" s="10"/>
      <c r="D469" s="10"/>
      <c r="E469" s="79"/>
      <c r="F469" s="80"/>
      <c r="G469" s="10"/>
      <c r="H469" s="80"/>
      <c r="I469" s="10"/>
      <c r="J469" s="78"/>
      <c r="K469" s="78"/>
    </row>
    <row r="470" spans="2:11">
      <c r="B470" s="78"/>
      <c r="C470" s="10"/>
      <c r="D470" s="10"/>
      <c r="E470" s="79"/>
      <c r="F470" s="80"/>
      <c r="G470" s="10"/>
      <c r="H470" s="80"/>
      <c r="I470" s="10"/>
      <c r="J470" s="78"/>
      <c r="K470" s="78"/>
    </row>
    <row r="471" spans="2:11">
      <c r="B471" s="78"/>
      <c r="C471" s="10"/>
      <c r="D471" s="10"/>
      <c r="E471" s="79"/>
      <c r="F471" s="80"/>
      <c r="G471" s="10"/>
      <c r="H471" s="80"/>
      <c r="I471" s="10"/>
      <c r="J471" s="78"/>
      <c r="K471" s="78"/>
    </row>
    <row r="472" spans="2:11">
      <c r="B472" s="78"/>
      <c r="C472" s="10"/>
      <c r="D472" s="10"/>
      <c r="E472" s="79"/>
      <c r="F472" s="80"/>
      <c r="G472" s="10"/>
      <c r="H472" s="80"/>
      <c r="I472" s="10"/>
      <c r="J472" s="78"/>
      <c r="K472" s="78"/>
    </row>
    <row r="473" spans="2:11">
      <c r="B473" s="78"/>
      <c r="C473" s="10"/>
      <c r="D473" s="10"/>
      <c r="E473" s="79"/>
      <c r="F473" s="80"/>
      <c r="G473" s="10"/>
      <c r="H473" s="80"/>
      <c r="I473" s="10"/>
      <c r="J473" s="78"/>
      <c r="K473" s="78"/>
    </row>
    <row r="474" spans="2:11">
      <c r="B474" s="78"/>
      <c r="C474" s="10"/>
      <c r="D474" s="10"/>
      <c r="E474" s="79"/>
      <c r="F474" s="80"/>
      <c r="G474" s="10"/>
      <c r="H474" s="80"/>
      <c r="I474" s="10"/>
      <c r="J474" s="78"/>
      <c r="K474" s="78"/>
    </row>
    <row r="475" spans="2:11">
      <c r="B475" s="78"/>
      <c r="C475" s="10"/>
      <c r="D475" s="10"/>
      <c r="E475" s="79"/>
      <c r="F475" s="80"/>
      <c r="G475" s="10"/>
      <c r="H475" s="80"/>
      <c r="I475" s="10"/>
      <c r="J475" s="78"/>
      <c r="K475" s="78"/>
    </row>
    <row r="476" spans="2:11">
      <c r="B476" s="78"/>
      <c r="C476" s="10"/>
      <c r="D476" s="10"/>
      <c r="E476" s="79"/>
      <c r="F476" s="80"/>
      <c r="G476" s="10"/>
      <c r="H476" s="80"/>
      <c r="I476" s="10"/>
      <c r="J476" s="78"/>
      <c r="K476" s="78"/>
    </row>
    <row r="477" spans="2:11">
      <c r="B477" s="78"/>
      <c r="C477" s="10"/>
      <c r="D477" s="10"/>
      <c r="E477" s="79"/>
      <c r="F477" s="80"/>
      <c r="G477" s="10"/>
      <c r="H477" s="80"/>
      <c r="I477" s="10"/>
      <c r="J477" s="78"/>
      <c r="K477" s="78"/>
    </row>
    <row r="478" spans="2:11">
      <c r="B478" s="78"/>
      <c r="C478" s="10"/>
      <c r="D478" s="10"/>
      <c r="E478" s="79"/>
      <c r="F478" s="80"/>
      <c r="G478" s="10"/>
      <c r="H478" s="80"/>
      <c r="I478" s="10"/>
      <c r="J478" s="78"/>
      <c r="K478" s="78"/>
    </row>
    <row r="479" spans="2:11">
      <c r="B479" s="78"/>
      <c r="C479" s="10"/>
      <c r="D479" s="10"/>
      <c r="E479" s="79"/>
      <c r="F479" s="80"/>
      <c r="G479" s="10"/>
      <c r="H479" s="80"/>
      <c r="I479" s="10"/>
      <c r="J479" s="78"/>
      <c r="K479" s="78"/>
    </row>
    <row r="480" spans="2:11">
      <c r="B480" s="78"/>
      <c r="C480" s="10"/>
      <c r="D480" s="10"/>
      <c r="E480" s="79"/>
      <c r="F480" s="80"/>
      <c r="G480" s="10"/>
      <c r="H480" s="80"/>
      <c r="I480" s="10"/>
      <c r="J480" s="78"/>
      <c r="K480" s="78"/>
    </row>
    <row r="481" spans="2:11">
      <c r="B481" s="78"/>
      <c r="C481" s="10"/>
      <c r="D481" s="10"/>
      <c r="E481" s="79"/>
      <c r="F481" s="80"/>
      <c r="G481" s="10"/>
      <c r="H481" s="80"/>
      <c r="I481" s="10"/>
      <c r="J481" s="78"/>
      <c r="K481" s="78"/>
    </row>
    <row r="482" spans="2:11">
      <c r="B482" s="78"/>
      <c r="C482" s="10"/>
      <c r="D482" s="10"/>
      <c r="E482" s="79"/>
      <c r="F482" s="80"/>
      <c r="G482" s="10"/>
      <c r="H482" s="80"/>
      <c r="I482" s="10"/>
      <c r="J482" s="78"/>
      <c r="K482" s="78"/>
    </row>
    <row r="483" spans="2:11">
      <c r="B483" s="78"/>
      <c r="C483" s="10"/>
      <c r="D483" s="10"/>
      <c r="E483" s="79"/>
      <c r="F483" s="80"/>
      <c r="G483" s="10"/>
      <c r="H483" s="80"/>
      <c r="I483" s="10"/>
      <c r="J483" s="78"/>
      <c r="K483" s="78"/>
    </row>
    <row r="484" spans="2:11">
      <c r="B484" s="78"/>
      <c r="C484" s="10"/>
      <c r="D484" s="10"/>
      <c r="E484" s="79"/>
      <c r="F484" s="80"/>
      <c r="G484" s="10"/>
      <c r="H484" s="80"/>
      <c r="I484" s="10"/>
      <c r="J484" s="78"/>
      <c r="K484" s="78"/>
    </row>
    <row r="485" spans="2:11">
      <c r="B485" s="78"/>
      <c r="C485" s="10"/>
      <c r="D485" s="10"/>
      <c r="E485" s="79"/>
      <c r="F485" s="80"/>
      <c r="G485" s="10"/>
      <c r="H485" s="80"/>
      <c r="I485" s="10"/>
      <c r="J485" s="78"/>
      <c r="K485" s="78"/>
    </row>
    <row r="486" spans="2:11">
      <c r="B486" s="78"/>
      <c r="C486" s="10"/>
      <c r="D486" s="10"/>
      <c r="E486" s="79"/>
      <c r="F486" s="80"/>
      <c r="G486" s="10"/>
      <c r="H486" s="80"/>
      <c r="I486" s="10"/>
      <c r="J486" s="78"/>
      <c r="K486" s="78"/>
    </row>
    <row r="487" spans="2:11">
      <c r="B487" s="78"/>
      <c r="C487" s="10"/>
      <c r="D487" s="10"/>
      <c r="E487" s="79"/>
      <c r="F487" s="80"/>
      <c r="G487" s="10"/>
      <c r="H487" s="80"/>
      <c r="I487" s="10"/>
      <c r="J487" s="78"/>
      <c r="K487" s="78"/>
    </row>
    <row r="488" spans="2:11">
      <c r="B488" s="78"/>
      <c r="C488" s="10"/>
      <c r="D488" s="10"/>
      <c r="E488" s="79"/>
      <c r="F488" s="80"/>
      <c r="G488" s="10"/>
      <c r="H488" s="80"/>
      <c r="I488" s="10"/>
      <c r="J488" s="78"/>
      <c r="K488" s="78"/>
    </row>
    <row r="489" spans="2:11">
      <c r="B489" s="78"/>
      <c r="C489" s="10"/>
      <c r="D489" s="10"/>
      <c r="E489" s="79"/>
      <c r="F489" s="80"/>
      <c r="G489" s="10"/>
      <c r="H489" s="80"/>
      <c r="I489" s="10"/>
      <c r="J489" s="78"/>
      <c r="K489" s="78"/>
    </row>
    <row r="490" spans="2:11">
      <c r="B490" s="78"/>
      <c r="C490" s="10"/>
      <c r="D490" s="10"/>
      <c r="E490" s="79"/>
      <c r="F490" s="80"/>
      <c r="G490" s="10"/>
      <c r="H490" s="80"/>
      <c r="I490" s="10"/>
      <c r="J490" s="78"/>
      <c r="K490" s="78"/>
    </row>
    <row r="491" spans="2:11">
      <c r="B491" s="78"/>
      <c r="C491" s="10"/>
      <c r="D491" s="10"/>
      <c r="E491" s="79"/>
      <c r="F491" s="80"/>
      <c r="G491" s="10"/>
      <c r="H491" s="80"/>
      <c r="I491" s="10"/>
      <c r="J491" s="78"/>
      <c r="K491" s="78"/>
    </row>
    <row r="492" spans="2:11">
      <c r="B492" s="78"/>
      <c r="C492" s="10"/>
      <c r="D492" s="10"/>
      <c r="E492" s="79"/>
      <c r="F492" s="80"/>
      <c r="G492" s="10"/>
      <c r="H492" s="80"/>
      <c r="I492" s="10"/>
      <c r="J492" s="78"/>
      <c r="K492" s="78"/>
    </row>
    <row r="493" spans="2:11">
      <c r="B493" s="78"/>
      <c r="C493" s="10"/>
      <c r="D493" s="10"/>
      <c r="E493" s="79"/>
      <c r="F493" s="80"/>
      <c r="G493" s="10"/>
      <c r="H493" s="80"/>
      <c r="I493" s="10"/>
      <c r="J493" s="78"/>
      <c r="K493" s="78"/>
    </row>
    <row r="494" spans="2:11">
      <c r="B494" s="78"/>
      <c r="C494" s="10"/>
      <c r="D494" s="10"/>
      <c r="E494" s="79"/>
      <c r="F494" s="80"/>
      <c r="G494" s="10"/>
      <c r="H494" s="80"/>
      <c r="I494" s="10"/>
      <c r="J494" s="78"/>
      <c r="K494" s="78"/>
    </row>
    <row r="495" spans="2:11">
      <c r="B495" s="78"/>
      <c r="C495" s="10"/>
      <c r="D495" s="10"/>
      <c r="E495" s="79"/>
      <c r="F495" s="80"/>
      <c r="G495" s="10"/>
      <c r="H495" s="80"/>
      <c r="I495" s="10"/>
      <c r="J495" s="78"/>
      <c r="K495" s="78"/>
    </row>
    <row r="496" spans="2:11">
      <c r="B496" s="78"/>
      <c r="C496" s="10"/>
      <c r="D496" s="10"/>
      <c r="E496" s="79"/>
      <c r="F496" s="80"/>
      <c r="G496" s="10"/>
      <c r="H496" s="80"/>
      <c r="I496" s="10"/>
      <c r="J496" s="78"/>
      <c r="K496" s="78"/>
    </row>
    <row r="497" spans="2:11">
      <c r="B497" s="78"/>
      <c r="C497" s="10"/>
      <c r="D497" s="10"/>
      <c r="E497" s="79"/>
      <c r="F497" s="80"/>
      <c r="G497" s="10"/>
      <c r="H497" s="80"/>
      <c r="I497" s="10"/>
      <c r="J497" s="78"/>
      <c r="K497" s="78"/>
    </row>
    <row r="498" spans="2:11">
      <c r="B498" s="78"/>
      <c r="C498" s="10"/>
      <c r="D498" s="10"/>
      <c r="E498" s="79"/>
      <c r="F498" s="80"/>
      <c r="G498" s="10"/>
      <c r="H498" s="80"/>
      <c r="I498" s="10"/>
      <c r="J498" s="78"/>
      <c r="K498" s="78"/>
    </row>
    <row r="499" spans="2:11">
      <c r="B499" s="78"/>
      <c r="C499" s="10"/>
      <c r="D499" s="10"/>
      <c r="E499" s="79"/>
      <c r="F499" s="80"/>
      <c r="G499" s="10"/>
      <c r="H499" s="80"/>
      <c r="I499" s="10"/>
      <c r="J499" s="78"/>
      <c r="K499" s="78"/>
    </row>
    <row r="500" spans="2:11">
      <c r="B500" s="78"/>
      <c r="C500" s="10"/>
      <c r="D500" s="10"/>
      <c r="E500" s="79"/>
      <c r="F500" s="80"/>
      <c r="G500" s="10"/>
      <c r="H500" s="80"/>
      <c r="I500" s="10"/>
      <c r="J500" s="78"/>
      <c r="K500" s="78"/>
    </row>
    <row r="501" spans="2:11">
      <c r="B501" s="78"/>
      <c r="C501" s="10"/>
      <c r="D501" s="10"/>
      <c r="E501" s="79"/>
      <c r="F501" s="80"/>
      <c r="G501" s="10"/>
      <c r="H501" s="80"/>
      <c r="I501" s="10"/>
      <c r="J501" s="78"/>
      <c r="K501" s="78"/>
    </row>
    <row r="502" spans="2:11">
      <c r="B502" s="78"/>
      <c r="C502" s="10"/>
      <c r="D502" s="10"/>
      <c r="E502" s="79"/>
      <c r="F502" s="80"/>
      <c r="G502" s="10"/>
      <c r="H502" s="80"/>
      <c r="I502" s="10"/>
      <c r="J502" s="78"/>
      <c r="K502" s="78"/>
    </row>
    <row r="503" spans="2:11">
      <c r="B503" s="78"/>
      <c r="C503" s="10"/>
      <c r="D503" s="10"/>
      <c r="E503" s="79"/>
      <c r="F503" s="80"/>
      <c r="G503" s="10"/>
      <c r="H503" s="80"/>
      <c r="I503" s="10"/>
      <c r="J503" s="78"/>
      <c r="K503" s="78"/>
    </row>
    <row r="504" spans="2:11">
      <c r="B504" s="78"/>
      <c r="C504" s="10"/>
      <c r="D504" s="10"/>
      <c r="E504" s="79"/>
      <c r="F504" s="80"/>
      <c r="G504" s="10"/>
      <c r="H504" s="80"/>
      <c r="I504" s="10"/>
      <c r="J504" s="78"/>
      <c r="K504" s="78"/>
    </row>
    <row r="505" spans="2:11">
      <c r="B505" s="78"/>
      <c r="C505" s="10"/>
      <c r="D505" s="10"/>
      <c r="E505" s="79"/>
      <c r="F505" s="80"/>
      <c r="G505" s="10"/>
      <c r="H505" s="80"/>
      <c r="I505" s="10"/>
      <c r="J505" s="78"/>
      <c r="K505" s="78"/>
    </row>
    <row r="506" spans="2:11">
      <c r="B506" s="78"/>
      <c r="C506" s="10"/>
      <c r="D506" s="10"/>
      <c r="E506" s="79"/>
      <c r="F506" s="80"/>
      <c r="G506" s="10"/>
      <c r="H506" s="80"/>
      <c r="I506" s="10"/>
      <c r="J506" s="78"/>
      <c r="K506" s="78"/>
    </row>
    <row r="507" spans="2:11">
      <c r="B507" s="78"/>
      <c r="C507" s="10"/>
      <c r="D507" s="10"/>
      <c r="E507" s="79"/>
      <c r="F507" s="80"/>
      <c r="G507" s="10"/>
      <c r="H507" s="80"/>
      <c r="I507" s="10"/>
      <c r="J507" s="78"/>
      <c r="K507" s="78"/>
    </row>
    <row r="508" spans="2:11">
      <c r="B508" s="78"/>
      <c r="C508" s="10"/>
      <c r="D508" s="10"/>
      <c r="E508" s="79"/>
      <c r="F508" s="80"/>
      <c r="G508" s="10"/>
      <c r="H508" s="80"/>
      <c r="I508" s="10"/>
      <c r="J508" s="78"/>
      <c r="K508" s="78"/>
    </row>
    <row r="509" spans="2:11">
      <c r="B509" s="78"/>
      <c r="C509" s="10"/>
      <c r="D509" s="10"/>
      <c r="E509" s="79"/>
      <c r="F509" s="80"/>
      <c r="G509" s="10"/>
      <c r="H509" s="80"/>
      <c r="I509" s="10"/>
      <c r="J509" s="78"/>
      <c r="K509" s="78"/>
    </row>
    <row r="510" spans="2:11">
      <c r="B510" s="78"/>
      <c r="C510" s="10"/>
      <c r="D510" s="10"/>
      <c r="E510" s="79"/>
      <c r="F510" s="80"/>
      <c r="G510" s="10"/>
      <c r="H510" s="80"/>
      <c r="I510" s="10"/>
      <c r="J510" s="78"/>
      <c r="K510" s="78"/>
    </row>
    <row r="511" spans="2:11">
      <c r="B511" s="78"/>
      <c r="C511" s="10"/>
      <c r="D511" s="10"/>
      <c r="E511" s="79"/>
      <c r="F511" s="80"/>
      <c r="G511" s="10"/>
      <c r="H511" s="80"/>
      <c r="I511" s="10"/>
      <c r="J511" s="78"/>
      <c r="K511" s="78"/>
    </row>
    <row r="512" spans="2:11">
      <c r="B512" s="78"/>
      <c r="C512" s="10"/>
      <c r="D512" s="10"/>
      <c r="E512" s="79"/>
      <c r="F512" s="80"/>
      <c r="G512" s="10"/>
      <c r="H512" s="80"/>
      <c r="I512" s="10"/>
      <c r="J512" s="78"/>
      <c r="K512" s="78"/>
    </row>
    <row r="513" spans="2:11">
      <c r="B513" s="78"/>
      <c r="C513" s="10"/>
      <c r="D513" s="10"/>
      <c r="E513" s="79"/>
      <c r="F513" s="80"/>
      <c r="G513" s="10"/>
      <c r="H513" s="80"/>
      <c r="I513" s="10"/>
      <c r="J513" s="78"/>
      <c r="K513" s="78"/>
    </row>
    <row r="514" spans="2:11">
      <c r="B514" s="78"/>
      <c r="C514" s="10"/>
      <c r="D514" s="10"/>
      <c r="E514" s="79"/>
      <c r="F514" s="80"/>
      <c r="G514" s="10"/>
      <c r="H514" s="80"/>
      <c r="I514" s="10"/>
      <c r="J514" s="78"/>
      <c r="K514" s="78"/>
    </row>
    <row r="515" spans="2:11">
      <c r="B515" s="78"/>
      <c r="C515" s="10"/>
      <c r="D515" s="10"/>
      <c r="E515" s="79"/>
      <c r="F515" s="80"/>
      <c r="G515" s="10"/>
      <c r="H515" s="80"/>
      <c r="I515" s="10"/>
      <c r="J515" s="78"/>
      <c r="K515" s="78"/>
    </row>
    <row r="516" spans="2:11">
      <c r="B516" s="78"/>
      <c r="C516" s="10"/>
      <c r="D516" s="10"/>
      <c r="E516" s="79"/>
      <c r="F516" s="80"/>
      <c r="G516" s="10"/>
      <c r="H516" s="80"/>
      <c r="I516" s="10"/>
      <c r="J516" s="78"/>
      <c r="K516" s="78"/>
    </row>
    <row r="517" spans="2:11">
      <c r="B517" s="78"/>
      <c r="C517" s="10"/>
      <c r="D517" s="10"/>
      <c r="E517" s="79"/>
      <c r="F517" s="80"/>
      <c r="G517" s="10"/>
      <c r="H517" s="80"/>
      <c r="I517" s="10"/>
      <c r="J517" s="78"/>
      <c r="K517" s="78"/>
    </row>
    <row r="518" spans="2:11">
      <c r="B518" s="78"/>
      <c r="C518" s="10"/>
      <c r="D518" s="10"/>
      <c r="E518" s="79"/>
      <c r="F518" s="80"/>
      <c r="G518" s="10"/>
      <c r="H518" s="80"/>
      <c r="I518" s="10"/>
      <c r="J518" s="78"/>
      <c r="K518" s="78"/>
    </row>
    <row r="519" spans="2:11">
      <c r="B519" s="78"/>
      <c r="C519" s="10"/>
      <c r="D519" s="10"/>
      <c r="E519" s="79"/>
      <c r="F519" s="80"/>
      <c r="G519" s="10"/>
      <c r="H519" s="80"/>
      <c r="I519" s="10"/>
      <c r="J519" s="78"/>
      <c r="K519" s="78"/>
    </row>
    <row r="520" spans="2:11">
      <c r="B520" s="78"/>
      <c r="C520" s="10"/>
      <c r="D520" s="10"/>
      <c r="E520" s="79"/>
      <c r="F520" s="80"/>
      <c r="G520" s="10"/>
      <c r="H520" s="80"/>
      <c r="I520" s="10"/>
      <c r="J520" s="78"/>
      <c r="K520" s="78"/>
    </row>
    <row r="521" spans="2:11">
      <c r="B521" s="78"/>
      <c r="C521" s="10"/>
      <c r="D521" s="10"/>
      <c r="E521" s="79"/>
      <c r="F521" s="80"/>
      <c r="G521" s="10"/>
      <c r="H521" s="80"/>
      <c r="I521" s="10"/>
      <c r="J521" s="78"/>
      <c r="K521" s="78"/>
    </row>
    <row r="522" spans="2:11">
      <c r="B522" s="78"/>
      <c r="C522" s="10"/>
      <c r="D522" s="10"/>
      <c r="E522" s="79"/>
      <c r="F522" s="80"/>
      <c r="G522" s="10"/>
      <c r="H522" s="80"/>
      <c r="I522" s="10"/>
      <c r="J522" s="78"/>
      <c r="K522" s="78"/>
    </row>
    <row r="523" spans="2:11">
      <c r="B523" s="78"/>
      <c r="C523" s="10"/>
      <c r="D523" s="10"/>
      <c r="E523" s="79"/>
      <c r="F523" s="80"/>
      <c r="G523" s="10"/>
      <c r="H523" s="80"/>
      <c r="I523" s="10"/>
      <c r="J523" s="78"/>
      <c r="K523" s="78"/>
    </row>
    <row r="524" spans="2:11">
      <c r="B524" s="78"/>
      <c r="C524" s="10"/>
      <c r="D524" s="10"/>
      <c r="E524" s="79"/>
      <c r="F524" s="80"/>
      <c r="G524" s="10"/>
      <c r="H524" s="80"/>
      <c r="I524" s="10"/>
      <c r="J524" s="78"/>
      <c r="K524" s="78"/>
    </row>
    <row r="525" spans="2:11">
      <c r="B525" s="78"/>
      <c r="C525" s="10"/>
      <c r="D525" s="10"/>
      <c r="E525" s="79"/>
      <c r="F525" s="80"/>
      <c r="G525" s="10"/>
      <c r="H525" s="80"/>
      <c r="I525" s="10"/>
      <c r="J525" s="78"/>
      <c r="K525" s="78"/>
    </row>
    <row r="526" spans="2:11">
      <c r="B526" s="78"/>
      <c r="C526" s="10"/>
      <c r="D526" s="10"/>
      <c r="E526" s="79"/>
      <c r="F526" s="80"/>
      <c r="G526" s="10"/>
      <c r="H526" s="80"/>
      <c r="I526" s="10"/>
      <c r="J526" s="78"/>
      <c r="K526" s="78"/>
    </row>
    <row r="527" spans="2:11">
      <c r="B527" s="78"/>
      <c r="C527" s="10"/>
      <c r="D527" s="10"/>
      <c r="E527" s="79"/>
      <c r="F527" s="80"/>
      <c r="G527" s="10"/>
      <c r="H527" s="80"/>
      <c r="I527" s="10"/>
      <c r="J527" s="78"/>
      <c r="K527" s="78"/>
    </row>
    <row r="528" spans="2:11">
      <c r="B528" s="78"/>
      <c r="C528" s="10"/>
      <c r="D528" s="10"/>
      <c r="E528" s="79"/>
      <c r="F528" s="80"/>
      <c r="G528" s="10"/>
      <c r="H528" s="80"/>
      <c r="I528" s="10"/>
      <c r="J528" s="78"/>
      <c r="K528" s="78"/>
    </row>
    <row r="529" spans="2:11">
      <c r="B529" s="78"/>
      <c r="C529" s="10"/>
      <c r="D529" s="10"/>
      <c r="E529" s="79"/>
      <c r="F529" s="80"/>
      <c r="G529" s="10"/>
      <c r="H529" s="80"/>
      <c r="I529" s="10"/>
      <c r="J529" s="78"/>
      <c r="K529" s="78"/>
    </row>
    <row r="530" spans="2:11">
      <c r="B530" s="78"/>
      <c r="C530" s="10"/>
      <c r="D530" s="10"/>
      <c r="E530" s="79"/>
      <c r="F530" s="80"/>
      <c r="G530" s="10"/>
      <c r="H530" s="80"/>
      <c r="I530" s="10"/>
      <c r="J530" s="78"/>
      <c r="K530" s="78"/>
    </row>
    <row r="531" spans="2:11">
      <c r="B531" s="78"/>
      <c r="C531" s="10"/>
      <c r="D531" s="10"/>
      <c r="E531" s="79"/>
      <c r="F531" s="80"/>
      <c r="G531" s="10"/>
      <c r="H531" s="80"/>
      <c r="I531" s="10"/>
      <c r="J531" s="78"/>
      <c r="K531" s="78"/>
    </row>
    <row r="532" spans="2:11">
      <c r="B532" s="78"/>
      <c r="C532" s="10"/>
      <c r="D532" s="10"/>
      <c r="E532" s="79"/>
      <c r="F532" s="80"/>
      <c r="G532" s="10"/>
      <c r="H532" s="80"/>
      <c r="I532" s="10"/>
      <c r="J532" s="78"/>
      <c r="K532" s="78"/>
    </row>
    <row r="533" spans="2:11">
      <c r="B533" s="78"/>
      <c r="C533" s="10"/>
      <c r="D533" s="10"/>
      <c r="E533" s="79"/>
      <c r="F533" s="80"/>
      <c r="G533" s="10"/>
      <c r="H533" s="80"/>
      <c r="I533" s="10"/>
      <c r="J533" s="78"/>
      <c r="K533" s="78"/>
    </row>
    <row r="534" spans="2:11">
      <c r="B534" s="78"/>
      <c r="C534" s="10"/>
      <c r="D534" s="10"/>
      <c r="E534" s="79"/>
      <c r="F534" s="80"/>
      <c r="G534" s="10"/>
      <c r="H534" s="80"/>
      <c r="I534" s="10"/>
      <c r="J534" s="78"/>
      <c r="K534" s="78"/>
    </row>
    <row r="535" spans="2:11">
      <c r="B535" s="78"/>
      <c r="C535" s="10"/>
      <c r="D535" s="10"/>
      <c r="E535" s="79"/>
      <c r="F535" s="80"/>
      <c r="G535" s="10"/>
      <c r="H535" s="80"/>
      <c r="I535" s="10"/>
      <c r="J535" s="78"/>
      <c r="K535" s="78"/>
    </row>
    <row r="536" spans="2:11">
      <c r="B536" s="78"/>
      <c r="C536" s="10"/>
      <c r="D536" s="10"/>
      <c r="E536" s="79"/>
      <c r="F536" s="80"/>
      <c r="G536" s="10"/>
      <c r="H536" s="80"/>
      <c r="I536" s="10"/>
      <c r="J536" s="78"/>
      <c r="K536" s="78"/>
    </row>
    <row r="537" spans="2:11">
      <c r="B537" s="78"/>
      <c r="C537" s="10"/>
      <c r="D537" s="10"/>
      <c r="E537" s="79"/>
      <c r="F537" s="80"/>
      <c r="G537" s="10"/>
      <c r="H537" s="80"/>
      <c r="I537" s="10"/>
      <c r="J537" s="78"/>
      <c r="K537" s="78"/>
    </row>
    <row r="538" spans="2:11">
      <c r="B538" s="78"/>
      <c r="C538" s="10"/>
      <c r="D538" s="10"/>
      <c r="E538" s="79"/>
      <c r="F538" s="80"/>
      <c r="G538" s="10"/>
      <c r="H538" s="80"/>
      <c r="I538" s="10"/>
      <c r="J538" s="78"/>
      <c r="K538" s="78"/>
    </row>
    <row r="539" spans="2:11">
      <c r="B539" s="78"/>
      <c r="C539" s="10"/>
      <c r="D539" s="10"/>
      <c r="E539" s="79"/>
      <c r="F539" s="80"/>
      <c r="G539" s="10"/>
      <c r="H539" s="80"/>
      <c r="I539" s="10"/>
      <c r="J539" s="78"/>
      <c r="K539" s="78"/>
    </row>
    <row r="540" spans="2:11">
      <c r="B540" s="78"/>
      <c r="C540" s="10"/>
      <c r="D540" s="10"/>
      <c r="E540" s="79"/>
      <c r="F540" s="80"/>
      <c r="G540" s="10"/>
      <c r="H540" s="80"/>
      <c r="I540" s="10"/>
      <c r="J540" s="78"/>
      <c r="K540" s="78"/>
    </row>
    <row r="541" spans="2:11">
      <c r="B541" s="78"/>
      <c r="C541" s="10"/>
      <c r="D541" s="10"/>
      <c r="E541" s="79"/>
      <c r="F541" s="80"/>
      <c r="G541" s="10"/>
      <c r="H541" s="80"/>
      <c r="I541" s="10"/>
      <c r="J541" s="78"/>
      <c r="K541" s="78"/>
    </row>
    <row r="542" spans="2:11">
      <c r="B542" s="78"/>
      <c r="C542" s="10"/>
      <c r="D542" s="10"/>
      <c r="E542" s="79"/>
      <c r="F542" s="80"/>
      <c r="G542" s="10"/>
      <c r="H542" s="80"/>
      <c r="I542" s="10"/>
      <c r="J542" s="78"/>
      <c r="K542" s="78"/>
    </row>
    <row r="543" spans="2:11">
      <c r="B543" s="78"/>
      <c r="C543" s="10"/>
      <c r="D543" s="10"/>
      <c r="E543" s="79"/>
      <c r="F543" s="80"/>
      <c r="G543" s="10"/>
      <c r="H543" s="80"/>
      <c r="I543" s="10"/>
      <c r="J543" s="78"/>
      <c r="K543" s="78"/>
    </row>
    <row r="544" spans="2:11">
      <c r="B544" s="78"/>
      <c r="C544" s="10"/>
      <c r="D544" s="10"/>
      <c r="E544" s="79"/>
      <c r="F544" s="80"/>
      <c r="G544" s="10"/>
      <c r="H544" s="80"/>
      <c r="I544" s="10"/>
      <c r="J544" s="78"/>
      <c r="K544" s="78"/>
    </row>
    <row r="545" spans="2:11">
      <c r="B545" s="78"/>
      <c r="C545" s="10"/>
      <c r="D545" s="10"/>
      <c r="E545" s="79"/>
      <c r="F545" s="80"/>
      <c r="G545" s="10"/>
      <c r="H545" s="80"/>
      <c r="I545" s="10"/>
      <c r="J545" s="78"/>
      <c r="K545" s="78"/>
    </row>
    <row r="546" spans="2:11">
      <c r="B546" s="78"/>
      <c r="C546" s="10"/>
      <c r="D546" s="10"/>
      <c r="E546" s="79"/>
      <c r="F546" s="80"/>
      <c r="G546" s="10"/>
      <c r="H546" s="80"/>
      <c r="I546" s="10"/>
      <c r="J546" s="78"/>
      <c r="K546" s="78"/>
    </row>
    <row r="547" spans="2:11">
      <c r="B547" s="78"/>
      <c r="C547" s="10"/>
      <c r="D547" s="10"/>
      <c r="E547" s="79"/>
      <c r="F547" s="80"/>
      <c r="G547" s="10"/>
      <c r="H547" s="80"/>
      <c r="I547" s="10"/>
      <c r="J547" s="78"/>
      <c r="K547" s="78"/>
    </row>
    <row r="548" spans="2:11">
      <c r="B548" s="78"/>
      <c r="C548" s="10"/>
      <c r="D548" s="10"/>
      <c r="E548" s="79"/>
      <c r="F548" s="80"/>
      <c r="G548" s="10"/>
      <c r="H548" s="80"/>
      <c r="I548" s="10"/>
      <c r="J548" s="78"/>
      <c r="K548" s="78"/>
    </row>
    <row r="549" spans="2:11">
      <c r="B549" s="78"/>
      <c r="C549" s="10"/>
      <c r="D549" s="10"/>
      <c r="E549" s="79"/>
      <c r="F549" s="80"/>
      <c r="G549" s="10"/>
      <c r="H549" s="80"/>
      <c r="I549" s="10"/>
      <c r="J549" s="78"/>
      <c r="K549" s="78"/>
    </row>
    <row r="550" spans="2:11">
      <c r="B550" s="78"/>
      <c r="C550" s="10"/>
      <c r="D550" s="10"/>
      <c r="E550" s="79"/>
      <c r="F550" s="80"/>
      <c r="G550" s="10"/>
      <c r="H550" s="80"/>
      <c r="I550" s="10"/>
      <c r="J550" s="78"/>
      <c r="K550" s="78"/>
    </row>
    <row r="551" spans="2:11">
      <c r="B551" s="78"/>
      <c r="C551" s="10"/>
      <c r="D551" s="10"/>
      <c r="E551" s="79"/>
      <c r="F551" s="80"/>
      <c r="G551" s="10"/>
      <c r="H551" s="80"/>
      <c r="I551" s="10"/>
      <c r="J551" s="78"/>
      <c r="K551" s="78"/>
    </row>
    <row r="552" spans="2:11">
      <c r="B552" s="78"/>
      <c r="C552" s="10"/>
      <c r="D552" s="10"/>
      <c r="E552" s="79"/>
      <c r="F552" s="80"/>
      <c r="G552" s="10"/>
      <c r="H552" s="80"/>
      <c r="I552" s="10"/>
      <c r="J552" s="78"/>
      <c r="K552" s="78"/>
    </row>
    <row r="553" spans="2:11">
      <c r="B553" s="78"/>
      <c r="C553" s="10"/>
      <c r="D553" s="10"/>
      <c r="E553" s="79"/>
      <c r="F553" s="80"/>
      <c r="G553" s="10"/>
      <c r="H553" s="80"/>
      <c r="I553" s="10"/>
      <c r="J553" s="78"/>
      <c r="K553" s="78"/>
    </row>
    <row r="554" spans="2:11">
      <c r="B554" s="78"/>
      <c r="C554" s="10"/>
      <c r="D554" s="10"/>
      <c r="E554" s="79"/>
      <c r="F554" s="80"/>
      <c r="G554" s="10"/>
      <c r="H554" s="80"/>
      <c r="I554" s="10"/>
      <c r="J554" s="78"/>
      <c r="K554" s="78"/>
    </row>
    <row r="555" spans="2:11">
      <c r="B555" s="78"/>
      <c r="C555" s="10"/>
      <c r="D555" s="10"/>
      <c r="E555" s="79"/>
      <c r="F555" s="80"/>
      <c r="G555" s="10"/>
      <c r="H555" s="80"/>
      <c r="I555" s="10"/>
      <c r="J555" s="78"/>
      <c r="K555" s="78"/>
    </row>
    <row r="556" spans="2:11">
      <c r="B556" s="78"/>
      <c r="C556" s="10"/>
      <c r="D556" s="10"/>
      <c r="E556" s="79"/>
      <c r="F556" s="80"/>
      <c r="G556" s="10"/>
      <c r="H556" s="80"/>
      <c r="I556" s="10"/>
      <c r="J556" s="78"/>
      <c r="K556" s="78"/>
    </row>
    <row r="557" spans="2:11">
      <c r="B557" s="78"/>
      <c r="C557" s="10"/>
      <c r="D557" s="10"/>
      <c r="E557" s="79"/>
      <c r="F557" s="80"/>
      <c r="G557" s="10"/>
      <c r="H557" s="80"/>
      <c r="I557" s="10"/>
      <c r="J557" s="78"/>
      <c r="K557" s="78"/>
    </row>
    <row r="558" spans="2:11">
      <c r="B558" s="78"/>
      <c r="C558" s="10"/>
      <c r="D558" s="10"/>
      <c r="E558" s="79"/>
      <c r="F558" s="80"/>
      <c r="G558" s="10"/>
      <c r="H558" s="80"/>
      <c r="I558" s="10"/>
      <c r="J558" s="78"/>
      <c r="K558" s="78"/>
    </row>
    <row r="559" spans="2:11">
      <c r="B559" s="78"/>
      <c r="C559" s="10"/>
      <c r="D559" s="10"/>
      <c r="E559" s="79"/>
      <c r="F559" s="80"/>
      <c r="G559" s="10"/>
      <c r="H559" s="80"/>
      <c r="I559" s="10"/>
      <c r="J559" s="78"/>
      <c r="K559" s="78"/>
    </row>
    <row r="560" spans="2:11">
      <c r="B560" s="78"/>
      <c r="C560" s="10"/>
      <c r="D560" s="10"/>
      <c r="E560" s="79"/>
      <c r="F560" s="80"/>
      <c r="G560" s="10"/>
      <c r="H560" s="80"/>
      <c r="I560" s="10"/>
      <c r="J560" s="78"/>
      <c r="K560" s="78"/>
    </row>
    <row r="561" spans="2:11">
      <c r="B561" s="78"/>
      <c r="C561" s="10"/>
      <c r="D561" s="10"/>
      <c r="E561" s="79"/>
      <c r="F561" s="80"/>
      <c r="G561" s="10"/>
      <c r="H561" s="80"/>
      <c r="I561" s="10"/>
      <c r="J561" s="78"/>
      <c r="K561" s="78"/>
    </row>
    <row r="562" spans="2:11">
      <c r="B562" s="78"/>
      <c r="C562" s="10"/>
      <c r="D562" s="10"/>
      <c r="E562" s="79"/>
      <c r="F562" s="80"/>
      <c r="G562" s="10"/>
      <c r="H562" s="80"/>
      <c r="I562" s="10"/>
      <c r="J562" s="78"/>
      <c r="K562" s="78"/>
    </row>
    <row r="563" spans="2:11">
      <c r="B563" s="78"/>
      <c r="C563" s="10"/>
      <c r="D563" s="10"/>
      <c r="E563" s="79"/>
      <c r="F563" s="80"/>
      <c r="G563" s="10"/>
      <c r="H563" s="80"/>
      <c r="I563" s="10"/>
      <c r="J563" s="78"/>
      <c r="K563" s="78"/>
    </row>
    <row r="564" spans="2:11">
      <c r="B564" s="78"/>
      <c r="C564" s="10"/>
      <c r="D564" s="10"/>
      <c r="E564" s="79"/>
      <c r="F564" s="80"/>
      <c r="G564" s="10"/>
      <c r="H564" s="80"/>
      <c r="I564" s="10"/>
      <c r="J564" s="78"/>
      <c r="K564" s="78"/>
    </row>
    <row r="565" spans="2:11">
      <c r="B565" s="78"/>
      <c r="C565" s="10"/>
      <c r="D565" s="10"/>
      <c r="E565" s="79"/>
      <c r="F565" s="80"/>
      <c r="G565" s="10"/>
      <c r="H565" s="80"/>
      <c r="I565" s="10"/>
      <c r="J565" s="78"/>
      <c r="K565" s="78"/>
    </row>
    <row r="566" spans="2:11">
      <c r="B566" s="78"/>
      <c r="C566" s="10"/>
      <c r="D566" s="10"/>
      <c r="E566" s="79"/>
      <c r="F566" s="80"/>
      <c r="G566" s="10"/>
      <c r="H566" s="80"/>
      <c r="I566" s="10"/>
      <c r="J566" s="78"/>
      <c r="K566" s="78"/>
    </row>
    <row r="567" spans="2:11">
      <c r="B567" s="78"/>
      <c r="C567" s="10"/>
      <c r="D567" s="10"/>
      <c r="E567" s="79"/>
      <c r="F567" s="80"/>
      <c r="G567" s="10"/>
      <c r="H567" s="80"/>
      <c r="I567" s="10"/>
      <c r="J567" s="78"/>
      <c r="K567" s="78"/>
    </row>
    <row r="568" spans="2:11">
      <c r="B568" s="78"/>
      <c r="C568" s="10"/>
      <c r="D568" s="10"/>
      <c r="E568" s="79"/>
      <c r="F568" s="80"/>
      <c r="G568" s="10"/>
      <c r="H568" s="80"/>
      <c r="I568" s="10"/>
      <c r="J568" s="78"/>
      <c r="K568" s="78"/>
    </row>
    <row r="569" spans="2:11">
      <c r="B569" s="78"/>
      <c r="C569" s="10"/>
      <c r="D569" s="10"/>
      <c r="E569" s="79"/>
      <c r="F569" s="80"/>
      <c r="G569" s="10"/>
      <c r="H569" s="80"/>
      <c r="I569" s="10"/>
      <c r="J569" s="78"/>
      <c r="K569" s="78"/>
    </row>
    <row r="570" spans="2:11">
      <c r="B570" s="78"/>
      <c r="C570" s="10"/>
      <c r="D570" s="10"/>
      <c r="E570" s="79"/>
      <c r="F570" s="80"/>
      <c r="G570" s="10"/>
      <c r="H570" s="80"/>
      <c r="I570" s="10"/>
      <c r="J570" s="78"/>
      <c r="K570" s="78"/>
    </row>
    <row r="571" spans="2:11">
      <c r="B571" s="78"/>
      <c r="C571" s="10"/>
      <c r="D571" s="10"/>
      <c r="E571" s="79"/>
      <c r="F571" s="80"/>
      <c r="G571" s="10"/>
      <c r="H571" s="80"/>
      <c r="I571" s="10"/>
      <c r="J571" s="78"/>
      <c r="K571" s="78"/>
    </row>
    <row r="572" spans="2:11">
      <c r="B572" s="78"/>
      <c r="C572" s="10"/>
      <c r="D572" s="10"/>
      <c r="E572" s="79"/>
      <c r="F572" s="80"/>
      <c r="G572" s="10"/>
      <c r="H572" s="80"/>
      <c r="I572" s="10"/>
      <c r="J572" s="78"/>
      <c r="K572" s="78"/>
    </row>
    <row r="573" spans="2:11">
      <c r="B573" s="78"/>
      <c r="C573" s="10"/>
      <c r="D573" s="10"/>
      <c r="E573" s="79"/>
      <c r="F573" s="80"/>
      <c r="G573" s="10"/>
      <c r="H573" s="80"/>
      <c r="I573" s="10"/>
      <c r="J573" s="78"/>
      <c r="K573" s="78"/>
    </row>
    <row r="574" spans="2:11">
      <c r="B574" s="78"/>
      <c r="C574" s="10"/>
      <c r="D574" s="10"/>
      <c r="E574" s="79"/>
      <c r="F574" s="80"/>
      <c r="G574" s="10"/>
      <c r="H574" s="80"/>
      <c r="I574" s="10"/>
      <c r="J574" s="78"/>
      <c r="K574" s="78"/>
    </row>
    <row r="575" spans="2:11">
      <c r="B575" s="78"/>
      <c r="C575" s="10"/>
      <c r="D575" s="10"/>
      <c r="E575" s="79"/>
      <c r="F575" s="80"/>
      <c r="G575" s="10"/>
      <c r="H575" s="80"/>
      <c r="I575" s="10"/>
      <c r="J575" s="78"/>
      <c r="K575" s="78"/>
    </row>
    <row r="576" spans="2:11">
      <c r="B576" s="78"/>
      <c r="C576" s="10"/>
      <c r="D576" s="10"/>
      <c r="E576" s="79"/>
      <c r="F576" s="80"/>
      <c r="G576" s="10"/>
      <c r="H576" s="80"/>
      <c r="I576" s="10"/>
      <c r="J576" s="78"/>
      <c r="K576" s="78"/>
    </row>
    <row r="577" spans="2:11">
      <c r="B577" s="78"/>
      <c r="C577" s="10"/>
      <c r="D577" s="10"/>
      <c r="E577" s="79"/>
      <c r="F577" s="80"/>
      <c r="G577" s="10"/>
      <c r="H577" s="80"/>
      <c r="I577" s="10"/>
      <c r="J577" s="78"/>
      <c r="K577" s="78"/>
    </row>
    <row r="578" spans="2:11">
      <c r="B578" s="78"/>
      <c r="C578" s="10"/>
      <c r="D578" s="10"/>
      <c r="E578" s="79"/>
      <c r="F578" s="80"/>
      <c r="G578" s="10"/>
      <c r="H578" s="80"/>
      <c r="I578" s="10"/>
      <c r="J578" s="78"/>
      <c r="K578" s="78"/>
    </row>
    <row r="579" spans="2:11">
      <c r="B579" s="78"/>
      <c r="C579" s="10"/>
      <c r="D579" s="10"/>
      <c r="E579" s="79"/>
      <c r="F579" s="80"/>
      <c r="G579" s="10"/>
      <c r="H579" s="80"/>
      <c r="I579" s="10"/>
      <c r="J579" s="78"/>
      <c r="K579" s="78"/>
    </row>
    <row r="580" spans="2:11">
      <c r="B580" s="78"/>
      <c r="C580" s="10"/>
      <c r="D580" s="10"/>
      <c r="E580" s="79"/>
      <c r="F580" s="80"/>
      <c r="G580" s="10"/>
      <c r="H580" s="80"/>
      <c r="I580" s="10"/>
      <c r="J580" s="78"/>
      <c r="K580" s="78"/>
    </row>
    <row r="581" spans="2:11">
      <c r="B581" s="78"/>
      <c r="C581" s="10"/>
      <c r="D581" s="10"/>
      <c r="E581" s="79"/>
      <c r="F581" s="80"/>
      <c r="G581" s="10"/>
      <c r="H581" s="80"/>
      <c r="I581" s="10"/>
      <c r="J581" s="78"/>
      <c r="K581" s="78"/>
    </row>
    <row r="582" spans="2:11">
      <c r="B582" s="78"/>
      <c r="C582" s="10"/>
      <c r="D582" s="10"/>
      <c r="E582" s="79"/>
      <c r="F582" s="80"/>
      <c r="G582" s="10"/>
      <c r="H582" s="80"/>
      <c r="I582" s="10"/>
      <c r="J582" s="78"/>
      <c r="K582" s="78"/>
    </row>
    <row r="583" spans="2:11">
      <c r="B583" s="78"/>
      <c r="C583" s="10"/>
      <c r="D583" s="10"/>
      <c r="E583" s="79"/>
      <c r="F583" s="80"/>
      <c r="G583" s="10"/>
      <c r="H583" s="80"/>
      <c r="I583" s="10"/>
      <c r="J583" s="78"/>
      <c r="K583" s="78"/>
    </row>
    <row r="584" spans="2:11">
      <c r="B584" s="78"/>
      <c r="C584" s="10"/>
      <c r="D584" s="10"/>
      <c r="E584" s="79"/>
      <c r="F584" s="80"/>
      <c r="G584" s="10"/>
      <c r="H584" s="80"/>
      <c r="I584" s="10"/>
      <c r="J584" s="78"/>
      <c r="K584" s="78"/>
    </row>
    <row r="585" spans="2:11">
      <c r="B585" s="78"/>
      <c r="C585" s="10"/>
      <c r="D585" s="10"/>
      <c r="E585" s="79"/>
      <c r="F585" s="80"/>
      <c r="G585" s="10"/>
      <c r="H585" s="80"/>
      <c r="I585" s="10"/>
      <c r="J585" s="78"/>
      <c r="K585" s="78"/>
    </row>
    <row r="586" spans="2:11">
      <c r="B586" s="78"/>
      <c r="C586" s="10"/>
      <c r="D586" s="10"/>
      <c r="E586" s="79"/>
      <c r="F586" s="80"/>
      <c r="G586" s="10"/>
      <c r="H586" s="80"/>
      <c r="I586" s="10"/>
      <c r="J586" s="78"/>
      <c r="K586" s="78"/>
    </row>
    <row r="587" spans="2:11">
      <c r="B587" s="78"/>
      <c r="C587" s="10"/>
      <c r="D587" s="10"/>
      <c r="E587" s="79"/>
      <c r="F587" s="80"/>
      <c r="G587" s="10"/>
      <c r="H587" s="80"/>
      <c r="I587" s="10"/>
      <c r="J587" s="78"/>
      <c r="K587" s="78"/>
    </row>
    <row r="588" spans="2:11">
      <c r="B588" s="78"/>
      <c r="C588" s="10"/>
      <c r="D588" s="10"/>
      <c r="E588" s="79"/>
      <c r="F588" s="80"/>
      <c r="G588" s="10"/>
      <c r="H588" s="80"/>
      <c r="I588" s="10"/>
      <c r="J588" s="78"/>
      <c r="K588" s="78"/>
    </row>
    <row r="589" spans="2:11">
      <c r="B589" s="78"/>
      <c r="C589" s="10"/>
      <c r="D589" s="10"/>
      <c r="E589" s="79"/>
      <c r="F589" s="80"/>
      <c r="G589" s="10"/>
      <c r="H589" s="80"/>
      <c r="I589" s="10"/>
      <c r="J589" s="78"/>
      <c r="K589" s="78"/>
    </row>
    <row r="590" spans="2:11">
      <c r="B590" s="78"/>
      <c r="C590" s="10"/>
      <c r="D590" s="10"/>
      <c r="E590" s="79"/>
      <c r="F590" s="80"/>
      <c r="G590" s="10"/>
      <c r="H590" s="80"/>
      <c r="I590" s="10"/>
      <c r="J590" s="78"/>
      <c r="K590" s="78"/>
    </row>
    <row r="591" spans="2:11">
      <c r="B591" s="78"/>
      <c r="C591" s="10"/>
      <c r="D591" s="10"/>
      <c r="E591" s="79"/>
      <c r="F591" s="80"/>
      <c r="G591" s="10"/>
      <c r="H591" s="80"/>
      <c r="I591" s="10"/>
      <c r="J591" s="78"/>
      <c r="K591" s="78"/>
    </row>
    <row r="592" spans="2:11">
      <c r="B592" s="78"/>
      <c r="C592" s="10"/>
      <c r="D592" s="10"/>
      <c r="E592" s="79"/>
      <c r="F592" s="80"/>
      <c r="G592" s="10"/>
      <c r="H592" s="80"/>
      <c r="I592" s="10"/>
      <c r="J592" s="78"/>
      <c r="K592" s="78"/>
    </row>
    <row r="593" spans="2:11">
      <c r="B593" s="78"/>
      <c r="C593" s="10"/>
      <c r="D593" s="10"/>
      <c r="E593" s="79"/>
      <c r="F593" s="80"/>
      <c r="G593" s="10"/>
      <c r="H593" s="80"/>
      <c r="I593" s="10"/>
      <c r="J593" s="78"/>
      <c r="K593" s="78"/>
    </row>
    <row r="594" spans="2:11">
      <c r="B594" s="78"/>
      <c r="C594" s="10"/>
      <c r="D594" s="10"/>
      <c r="E594" s="79"/>
      <c r="F594" s="80"/>
      <c r="G594" s="10"/>
      <c r="H594" s="80"/>
      <c r="I594" s="10"/>
      <c r="J594" s="78"/>
      <c r="K594" s="78"/>
    </row>
    <row r="595" spans="2:11">
      <c r="B595" s="78"/>
      <c r="C595" s="10"/>
      <c r="D595" s="10"/>
      <c r="E595" s="79"/>
      <c r="F595" s="80"/>
      <c r="G595" s="10"/>
      <c r="H595" s="80"/>
      <c r="I595" s="10"/>
      <c r="J595" s="78"/>
      <c r="K595" s="78"/>
    </row>
    <row r="596" spans="2:11">
      <c r="B596" s="78"/>
      <c r="C596" s="10"/>
      <c r="D596" s="10"/>
      <c r="E596" s="79"/>
      <c r="F596" s="80"/>
      <c r="G596" s="10"/>
      <c r="H596" s="80"/>
      <c r="I596" s="10"/>
      <c r="J596" s="78"/>
      <c r="K596" s="78"/>
    </row>
    <row r="597" spans="2:11">
      <c r="B597" s="78"/>
      <c r="C597" s="10"/>
      <c r="D597" s="10"/>
      <c r="E597" s="79"/>
      <c r="F597" s="80"/>
      <c r="G597" s="10"/>
      <c r="H597" s="80"/>
      <c r="I597" s="10"/>
      <c r="J597" s="78"/>
      <c r="K597" s="78"/>
    </row>
    <row r="598" spans="2:11">
      <c r="B598" s="78"/>
      <c r="C598" s="10"/>
      <c r="D598" s="10"/>
      <c r="E598" s="79"/>
      <c r="F598" s="80"/>
      <c r="G598" s="10"/>
      <c r="H598" s="80"/>
      <c r="I598" s="10"/>
      <c r="J598" s="78"/>
      <c r="K598" s="78"/>
    </row>
    <row r="599" spans="2:11">
      <c r="B599" s="78"/>
      <c r="C599" s="10"/>
      <c r="D599" s="10"/>
      <c r="E599" s="79"/>
      <c r="F599" s="80"/>
      <c r="G599" s="10"/>
      <c r="H599" s="80"/>
      <c r="I599" s="10"/>
      <c r="J599" s="78"/>
      <c r="K599" s="78"/>
    </row>
    <row r="600" spans="2:11">
      <c r="B600" s="78"/>
      <c r="C600" s="10"/>
      <c r="D600" s="10"/>
      <c r="E600" s="79"/>
      <c r="F600" s="80"/>
      <c r="G600" s="10"/>
      <c r="H600" s="80"/>
      <c r="I600" s="10"/>
      <c r="J600" s="78"/>
      <c r="K600" s="78"/>
    </row>
    <row r="601" spans="2:11">
      <c r="B601" s="78"/>
      <c r="C601" s="10"/>
      <c r="D601" s="10"/>
      <c r="E601" s="79"/>
      <c r="F601" s="80"/>
      <c r="G601" s="10"/>
      <c r="H601" s="80"/>
      <c r="I601" s="10"/>
      <c r="J601" s="78"/>
      <c r="K601" s="78"/>
    </row>
    <row r="602" spans="2:11">
      <c r="B602" s="78"/>
      <c r="C602" s="10"/>
      <c r="D602" s="10"/>
      <c r="E602" s="79"/>
      <c r="F602" s="80"/>
      <c r="G602" s="10"/>
      <c r="H602" s="80"/>
      <c r="I602" s="10"/>
      <c r="J602" s="78"/>
      <c r="K602" s="78"/>
    </row>
    <row r="603" spans="2:11">
      <c r="B603" s="78"/>
      <c r="C603" s="10"/>
      <c r="D603" s="10"/>
      <c r="E603" s="79"/>
      <c r="F603" s="80"/>
      <c r="G603" s="10"/>
      <c r="H603" s="80"/>
      <c r="I603" s="10"/>
      <c r="J603" s="78"/>
      <c r="K603" s="78"/>
    </row>
    <row r="604" spans="2:11">
      <c r="B604" s="78"/>
      <c r="C604" s="10"/>
      <c r="D604" s="10"/>
      <c r="E604" s="79"/>
      <c r="F604" s="80"/>
      <c r="G604" s="10"/>
      <c r="H604" s="80"/>
      <c r="I604" s="10"/>
      <c r="J604" s="78"/>
      <c r="K604" s="78"/>
    </row>
    <row r="605" spans="2:11">
      <c r="B605" s="78"/>
      <c r="C605" s="10"/>
      <c r="D605" s="10"/>
      <c r="E605" s="79"/>
      <c r="F605" s="80"/>
      <c r="G605" s="10"/>
      <c r="H605" s="80"/>
      <c r="I605" s="10"/>
      <c r="J605" s="78"/>
      <c r="K605" s="78"/>
    </row>
    <row r="606" spans="2:11">
      <c r="B606" s="78"/>
      <c r="C606" s="10"/>
      <c r="D606" s="10"/>
      <c r="E606" s="79"/>
      <c r="F606" s="80"/>
      <c r="G606" s="10"/>
      <c r="H606" s="80"/>
      <c r="I606" s="10"/>
      <c r="J606" s="78"/>
      <c r="K606" s="78"/>
    </row>
    <row r="607" spans="2:11">
      <c r="B607" s="78"/>
      <c r="C607" s="10"/>
      <c r="D607" s="10"/>
      <c r="E607" s="79"/>
      <c r="F607" s="80"/>
      <c r="G607" s="10"/>
      <c r="H607" s="80"/>
      <c r="I607" s="10"/>
      <c r="J607" s="78"/>
      <c r="K607" s="78"/>
    </row>
    <row r="608" spans="2:11">
      <c r="B608" s="78"/>
      <c r="C608" s="10"/>
      <c r="D608" s="10"/>
      <c r="E608" s="79"/>
      <c r="F608" s="80"/>
      <c r="G608" s="10"/>
      <c r="H608" s="80"/>
      <c r="I608" s="10"/>
      <c r="J608" s="78"/>
      <c r="K608" s="78"/>
    </row>
    <row r="609" spans="2:11">
      <c r="B609" s="78"/>
      <c r="C609" s="10"/>
      <c r="D609" s="10"/>
      <c r="E609" s="79"/>
      <c r="F609" s="80"/>
      <c r="G609" s="10"/>
      <c r="H609" s="80"/>
      <c r="I609" s="10"/>
      <c r="J609" s="78"/>
      <c r="K609" s="78"/>
    </row>
    <row r="610" spans="2:11">
      <c r="B610" s="78"/>
      <c r="C610" s="10"/>
      <c r="D610" s="10"/>
      <c r="E610" s="79"/>
      <c r="F610" s="80"/>
      <c r="G610" s="10"/>
      <c r="H610" s="80"/>
      <c r="I610" s="10"/>
      <c r="J610" s="78"/>
      <c r="K610" s="78"/>
    </row>
    <row r="611" spans="2:11">
      <c r="B611" s="78"/>
      <c r="C611" s="10"/>
      <c r="D611" s="10"/>
      <c r="E611" s="79"/>
      <c r="F611" s="80"/>
      <c r="G611" s="10"/>
      <c r="H611" s="80"/>
      <c r="I611" s="10"/>
      <c r="J611" s="78"/>
      <c r="K611" s="78"/>
    </row>
    <row r="612" spans="2:11">
      <c r="B612" s="78"/>
      <c r="C612" s="10"/>
      <c r="D612" s="10"/>
      <c r="E612" s="79"/>
      <c r="F612" s="80"/>
      <c r="G612" s="10"/>
      <c r="H612" s="80"/>
      <c r="I612" s="10"/>
      <c r="J612" s="78"/>
      <c r="K612" s="78"/>
    </row>
    <row r="613" spans="2:11">
      <c r="B613" s="78"/>
      <c r="C613" s="10"/>
      <c r="D613" s="10"/>
      <c r="E613" s="79"/>
      <c r="F613" s="80"/>
      <c r="G613" s="10"/>
      <c r="H613" s="80"/>
      <c r="I613" s="10"/>
      <c r="J613" s="78"/>
      <c r="K613" s="78"/>
    </row>
    <row r="614" spans="2:11">
      <c r="B614" s="78"/>
      <c r="C614" s="10"/>
      <c r="D614" s="10"/>
      <c r="E614" s="79"/>
      <c r="F614" s="80"/>
      <c r="G614" s="10"/>
      <c r="H614" s="80"/>
      <c r="I614" s="10"/>
      <c r="J614" s="78"/>
      <c r="K614" s="78"/>
    </row>
    <row r="615" spans="2:11">
      <c r="B615" s="78"/>
      <c r="C615" s="10"/>
      <c r="D615" s="10"/>
      <c r="E615" s="79"/>
      <c r="F615" s="80"/>
      <c r="G615" s="10"/>
      <c r="H615" s="80"/>
      <c r="I615" s="10"/>
      <c r="J615" s="78"/>
      <c r="K615" s="78"/>
    </row>
    <row r="616" spans="2:11">
      <c r="B616" s="78"/>
      <c r="C616" s="10"/>
      <c r="D616" s="10"/>
      <c r="E616" s="79"/>
      <c r="F616" s="80"/>
      <c r="G616" s="10"/>
      <c r="H616" s="80"/>
      <c r="I616" s="10"/>
      <c r="J616" s="78"/>
      <c r="K616" s="78"/>
    </row>
    <row r="617" spans="2:11">
      <c r="B617" s="78"/>
      <c r="C617" s="10"/>
      <c r="D617" s="10"/>
      <c r="E617" s="79"/>
      <c r="F617" s="80"/>
      <c r="G617" s="10"/>
      <c r="H617" s="80"/>
      <c r="I617" s="10"/>
      <c r="J617" s="78"/>
      <c r="K617" s="78"/>
    </row>
    <row r="618" spans="2:11">
      <c r="B618" s="78"/>
      <c r="C618" s="10"/>
      <c r="D618" s="10"/>
      <c r="E618" s="79"/>
      <c r="F618" s="80"/>
      <c r="G618" s="10"/>
      <c r="H618" s="80"/>
      <c r="I618" s="10"/>
      <c r="J618" s="78"/>
      <c r="K618" s="78"/>
    </row>
    <row r="619" spans="2:11">
      <c r="B619" s="78"/>
      <c r="C619" s="10"/>
      <c r="D619" s="10"/>
      <c r="E619" s="79"/>
      <c r="F619" s="80"/>
      <c r="G619" s="10"/>
      <c r="H619" s="80"/>
      <c r="I619" s="10"/>
      <c r="J619" s="78"/>
      <c r="K619" s="78"/>
    </row>
    <row r="620" spans="2:11">
      <c r="B620" s="78"/>
      <c r="C620" s="10"/>
      <c r="D620" s="10"/>
      <c r="E620" s="79"/>
      <c r="F620" s="80"/>
      <c r="G620" s="10"/>
      <c r="H620" s="80"/>
      <c r="I620" s="10"/>
      <c r="J620" s="78"/>
      <c r="K620" s="78"/>
    </row>
    <row r="621" spans="2:11">
      <c r="B621" s="78"/>
      <c r="C621" s="10"/>
      <c r="D621" s="10"/>
      <c r="E621" s="79"/>
      <c r="F621" s="80"/>
      <c r="G621" s="10"/>
      <c r="H621" s="80"/>
      <c r="I621" s="10"/>
      <c r="J621" s="78"/>
      <c r="K621" s="78"/>
    </row>
    <row r="622" spans="2:11">
      <c r="B622" s="78"/>
      <c r="C622" s="10"/>
      <c r="D622" s="10"/>
      <c r="E622" s="79"/>
      <c r="F622" s="80"/>
      <c r="G622" s="10"/>
      <c r="H622" s="80"/>
      <c r="I622" s="10"/>
      <c r="J622" s="78"/>
      <c r="K622" s="78"/>
    </row>
    <row r="623" spans="2:11">
      <c r="B623" s="78"/>
      <c r="C623" s="10"/>
      <c r="D623" s="10"/>
      <c r="E623" s="79"/>
      <c r="F623" s="80"/>
      <c r="G623" s="10"/>
      <c r="H623" s="80"/>
      <c r="I623" s="10"/>
      <c r="J623" s="78"/>
      <c r="K623" s="78"/>
    </row>
    <row r="624" spans="2:11">
      <c r="B624" s="78"/>
      <c r="C624" s="10"/>
      <c r="D624" s="10"/>
      <c r="E624" s="79"/>
      <c r="F624" s="80"/>
      <c r="G624" s="10"/>
      <c r="H624" s="80"/>
      <c r="I624" s="10"/>
      <c r="J624" s="78"/>
      <c r="K624" s="78"/>
    </row>
    <row r="625" spans="2:11">
      <c r="B625" s="78"/>
      <c r="C625" s="10"/>
      <c r="D625" s="10"/>
      <c r="E625" s="79"/>
      <c r="F625" s="80"/>
      <c r="G625" s="10"/>
      <c r="H625" s="80"/>
      <c r="I625" s="10"/>
      <c r="J625" s="78"/>
      <c r="K625" s="78"/>
    </row>
    <row r="626" spans="2:11">
      <c r="B626" s="78"/>
      <c r="C626" s="10"/>
      <c r="D626" s="10"/>
      <c r="E626" s="79"/>
      <c r="F626" s="80"/>
      <c r="G626" s="10"/>
      <c r="H626" s="80"/>
      <c r="I626" s="10"/>
      <c r="J626" s="78"/>
      <c r="K626" s="78"/>
    </row>
    <row r="627" spans="2:11">
      <c r="B627" s="78"/>
      <c r="C627" s="10"/>
      <c r="D627" s="10"/>
      <c r="E627" s="79"/>
      <c r="F627" s="80"/>
      <c r="G627" s="10"/>
      <c r="H627" s="80"/>
      <c r="I627" s="10"/>
      <c r="J627" s="78"/>
      <c r="K627" s="78"/>
    </row>
    <row r="628" spans="2:11">
      <c r="B628" s="78"/>
      <c r="C628" s="10"/>
      <c r="D628" s="10"/>
      <c r="E628" s="79"/>
      <c r="F628" s="80"/>
      <c r="G628" s="10"/>
      <c r="H628" s="80"/>
      <c r="I628" s="10"/>
      <c r="J628" s="78"/>
      <c r="K628" s="78"/>
    </row>
    <row r="629" spans="2:11">
      <c r="B629" s="78"/>
      <c r="C629" s="10"/>
      <c r="D629" s="10"/>
      <c r="E629" s="79"/>
      <c r="F629" s="80"/>
      <c r="G629" s="10"/>
      <c r="H629" s="80"/>
      <c r="I629" s="10"/>
      <c r="J629" s="78"/>
      <c r="K629" s="78"/>
    </row>
    <row r="630" spans="2:11">
      <c r="B630" s="78"/>
      <c r="C630" s="10"/>
      <c r="D630" s="10"/>
      <c r="E630" s="79"/>
      <c r="F630" s="80"/>
      <c r="G630" s="10"/>
      <c r="H630" s="80"/>
      <c r="I630" s="10"/>
      <c r="J630" s="78"/>
      <c r="K630" s="78"/>
    </row>
    <row r="631" spans="2:11">
      <c r="B631" s="78"/>
      <c r="C631" s="10"/>
      <c r="D631" s="10"/>
      <c r="E631" s="79"/>
      <c r="F631" s="80"/>
      <c r="G631" s="10"/>
      <c r="H631" s="80"/>
      <c r="I631" s="10"/>
      <c r="J631" s="78"/>
      <c r="K631" s="78"/>
    </row>
    <row r="632" spans="2:11">
      <c r="B632" s="78"/>
      <c r="C632" s="10"/>
      <c r="D632" s="10"/>
      <c r="E632" s="79"/>
      <c r="F632" s="80"/>
      <c r="G632" s="10"/>
      <c r="H632" s="80"/>
      <c r="I632" s="10"/>
      <c r="J632" s="78"/>
      <c r="K632" s="78"/>
    </row>
    <row r="633" spans="2:11">
      <c r="B633" s="78"/>
      <c r="C633" s="10"/>
      <c r="D633" s="10"/>
      <c r="E633" s="79"/>
      <c r="F633" s="80"/>
      <c r="G633" s="10"/>
      <c r="H633" s="80"/>
      <c r="I633" s="10"/>
      <c r="J633" s="78"/>
      <c r="K633" s="78"/>
    </row>
    <row r="634" spans="2:11">
      <c r="B634" s="78"/>
      <c r="C634" s="10"/>
      <c r="D634" s="10"/>
      <c r="E634" s="79"/>
      <c r="F634" s="80"/>
      <c r="G634" s="10"/>
      <c r="H634" s="80"/>
      <c r="I634" s="10"/>
      <c r="J634" s="78"/>
      <c r="K634" s="78"/>
    </row>
    <row r="635" spans="2:11">
      <c r="B635" s="78"/>
      <c r="C635" s="10"/>
      <c r="D635" s="10"/>
      <c r="E635" s="79"/>
      <c r="F635" s="80"/>
      <c r="G635" s="10"/>
      <c r="H635" s="80"/>
      <c r="I635" s="10"/>
      <c r="J635" s="78"/>
      <c r="K635" s="78"/>
    </row>
    <row r="636" spans="2:11">
      <c r="B636" s="78"/>
      <c r="C636" s="10"/>
      <c r="D636" s="10"/>
      <c r="E636" s="79"/>
      <c r="F636" s="80"/>
      <c r="G636" s="10"/>
      <c r="H636" s="80"/>
      <c r="I636" s="10"/>
      <c r="J636" s="78"/>
      <c r="K636" s="78"/>
    </row>
    <row r="637" spans="2:11">
      <c r="B637" s="78"/>
      <c r="C637" s="10"/>
      <c r="D637" s="10"/>
      <c r="E637" s="79"/>
      <c r="F637" s="80"/>
      <c r="G637" s="10"/>
      <c r="H637" s="80"/>
      <c r="I637" s="10"/>
      <c r="J637" s="78"/>
      <c r="K637" s="78"/>
    </row>
    <row r="638" spans="2:11">
      <c r="B638" s="78"/>
      <c r="C638" s="10"/>
      <c r="D638" s="10"/>
      <c r="E638" s="79"/>
      <c r="F638" s="80"/>
      <c r="G638" s="10"/>
      <c r="H638" s="80"/>
      <c r="I638" s="10"/>
      <c r="J638" s="78"/>
      <c r="K638" s="78"/>
    </row>
    <row r="639" spans="2:11">
      <c r="B639" s="78"/>
      <c r="C639" s="10"/>
      <c r="D639" s="10"/>
      <c r="E639" s="79"/>
      <c r="F639" s="80"/>
      <c r="G639" s="10"/>
      <c r="H639" s="80"/>
      <c r="I639" s="10"/>
      <c r="J639" s="78"/>
      <c r="K639" s="78"/>
    </row>
    <row r="640" spans="2:11">
      <c r="B640" s="78"/>
      <c r="C640" s="10"/>
      <c r="D640" s="10"/>
      <c r="E640" s="79"/>
      <c r="F640" s="80"/>
      <c r="G640" s="10"/>
      <c r="H640" s="80"/>
      <c r="I640" s="10"/>
      <c r="J640" s="78"/>
      <c r="K640" s="78"/>
    </row>
    <row r="641" spans="2:11">
      <c r="B641" s="78"/>
      <c r="C641" s="10"/>
      <c r="D641" s="10"/>
      <c r="E641" s="79"/>
      <c r="F641" s="80"/>
      <c r="G641" s="10"/>
      <c r="H641" s="80"/>
      <c r="I641" s="10"/>
      <c r="J641" s="78"/>
      <c r="K641" s="78"/>
    </row>
    <row r="642" spans="2:11">
      <c r="B642" s="78"/>
      <c r="C642" s="10"/>
      <c r="D642" s="10"/>
      <c r="E642" s="79"/>
      <c r="F642" s="80"/>
      <c r="G642" s="10"/>
      <c r="H642" s="80"/>
      <c r="I642" s="10"/>
      <c r="J642" s="78"/>
      <c r="K642" s="78"/>
    </row>
    <row r="643" spans="2:11">
      <c r="B643" s="78"/>
      <c r="C643" s="10"/>
      <c r="D643" s="10"/>
      <c r="E643" s="79"/>
      <c r="F643" s="80"/>
      <c r="G643" s="10"/>
      <c r="H643" s="80"/>
      <c r="I643" s="10"/>
      <c r="J643" s="78"/>
      <c r="K643" s="78"/>
    </row>
    <row r="644" spans="2:11">
      <c r="B644" s="78"/>
      <c r="C644" s="10"/>
      <c r="D644" s="10"/>
      <c r="E644" s="79"/>
      <c r="F644" s="80"/>
      <c r="G644" s="10"/>
      <c r="H644" s="80"/>
      <c r="I644" s="10"/>
      <c r="J644" s="78"/>
      <c r="K644" s="78"/>
    </row>
    <row r="645" spans="2:11">
      <c r="B645" s="78"/>
      <c r="C645" s="10"/>
      <c r="D645" s="10"/>
      <c r="E645" s="79"/>
      <c r="F645" s="80"/>
      <c r="G645" s="10"/>
      <c r="H645" s="80"/>
      <c r="I645" s="10"/>
      <c r="J645" s="78"/>
      <c r="K645" s="78"/>
    </row>
    <row r="646" spans="2:11">
      <c r="B646" s="78"/>
      <c r="C646" s="10"/>
      <c r="D646" s="10"/>
      <c r="E646" s="79"/>
      <c r="F646" s="80"/>
      <c r="G646" s="10"/>
      <c r="H646" s="80"/>
      <c r="I646" s="10"/>
      <c r="J646" s="78"/>
      <c r="K646" s="78"/>
    </row>
    <row r="647" spans="2:11">
      <c r="B647" s="78"/>
      <c r="C647" s="10"/>
      <c r="D647" s="10"/>
      <c r="E647" s="79"/>
      <c r="F647" s="80"/>
      <c r="G647" s="10"/>
      <c r="H647" s="80"/>
      <c r="I647" s="10"/>
      <c r="J647" s="78"/>
      <c r="K647" s="78"/>
    </row>
    <row r="648" spans="2:11">
      <c r="B648" s="78"/>
      <c r="C648" s="10"/>
      <c r="D648" s="10"/>
      <c r="E648" s="79"/>
      <c r="F648" s="80"/>
      <c r="G648" s="10"/>
      <c r="H648" s="80"/>
      <c r="I648" s="10"/>
      <c r="J648" s="78"/>
      <c r="K648" s="78"/>
    </row>
    <row r="649" spans="2:11">
      <c r="B649" s="78"/>
      <c r="C649" s="10"/>
      <c r="D649" s="10"/>
      <c r="E649" s="79"/>
      <c r="F649" s="80"/>
      <c r="G649" s="10"/>
      <c r="H649" s="80"/>
      <c r="I649" s="10"/>
      <c r="J649" s="78"/>
      <c r="K649" s="78"/>
    </row>
    <row r="650" spans="2:11">
      <c r="B650" s="78"/>
      <c r="C650" s="10"/>
      <c r="D650" s="10"/>
      <c r="E650" s="79"/>
      <c r="F650" s="80"/>
      <c r="G650" s="10"/>
      <c r="H650" s="80"/>
      <c r="I650" s="10"/>
      <c r="J650" s="78"/>
      <c r="K650" s="78"/>
    </row>
    <row r="651" spans="2:11">
      <c r="B651" s="78"/>
      <c r="C651" s="10"/>
      <c r="D651" s="10"/>
      <c r="E651" s="79"/>
      <c r="F651" s="80"/>
      <c r="G651" s="10"/>
      <c r="H651" s="80"/>
      <c r="I651" s="10"/>
      <c r="J651" s="78"/>
      <c r="K651" s="78"/>
    </row>
    <row r="652" spans="2:11">
      <c r="B652" s="78"/>
      <c r="C652" s="10"/>
      <c r="D652" s="10"/>
      <c r="E652" s="79"/>
      <c r="F652" s="80"/>
      <c r="G652" s="10"/>
      <c r="H652" s="80"/>
      <c r="I652" s="10"/>
      <c r="J652" s="78"/>
      <c r="K652" s="78"/>
    </row>
    <row r="653" spans="2:11">
      <c r="B653" s="78"/>
      <c r="C653" s="10"/>
      <c r="D653" s="10"/>
      <c r="E653" s="79"/>
      <c r="F653" s="80"/>
      <c r="G653" s="10"/>
      <c r="H653" s="80"/>
      <c r="I653" s="10"/>
      <c r="J653" s="78"/>
      <c r="K653" s="78"/>
    </row>
    <row r="654" spans="2:11">
      <c r="B654" s="78"/>
      <c r="C654" s="10"/>
      <c r="D654" s="10"/>
      <c r="E654" s="79"/>
      <c r="F654" s="80"/>
      <c r="G654" s="10"/>
      <c r="H654" s="80"/>
      <c r="I654" s="10"/>
      <c r="J654" s="78"/>
      <c r="K654" s="78"/>
    </row>
    <row r="655" spans="2:11">
      <c r="B655" s="78"/>
      <c r="C655" s="10"/>
      <c r="D655" s="10"/>
      <c r="E655" s="79"/>
      <c r="F655" s="80"/>
      <c r="G655" s="10"/>
      <c r="H655" s="80"/>
      <c r="I655" s="10"/>
      <c r="J655" s="78"/>
      <c r="K655" s="78"/>
    </row>
    <row r="656" spans="2:11">
      <c r="B656" s="78"/>
      <c r="C656" s="10"/>
      <c r="D656" s="10"/>
      <c r="E656" s="79"/>
      <c r="F656" s="80"/>
      <c r="G656" s="10"/>
      <c r="H656" s="80"/>
      <c r="I656" s="10"/>
      <c r="J656" s="78"/>
      <c r="K656" s="78"/>
    </row>
    <row r="657" spans="2:11">
      <c r="B657" s="78"/>
      <c r="C657" s="10"/>
      <c r="D657" s="10"/>
      <c r="E657" s="79"/>
      <c r="F657" s="80"/>
      <c r="G657" s="10"/>
      <c r="H657" s="80"/>
      <c r="I657" s="10"/>
      <c r="J657" s="78"/>
      <c r="K657" s="78"/>
    </row>
    <row r="658" spans="2:11">
      <c r="B658" s="78"/>
      <c r="C658" s="10"/>
      <c r="D658" s="10"/>
      <c r="E658" s="79"/>
      <c r="F658" s="80"/>
      <c r="G658" s="10"/>
      <c r="H658" s="80"/>
      <c r="I658" s="10"/>
      <c r="J658" s="78"/>
      <c r="K658" s="78"/>
    </row>
    <row r="659" spans="2:11">
      <c r="B659" s="78"/>
      <c r="C659" s="10"/>
      <c r="D659" s="10"/>
      <c r="E659" s="79"/>
      <c r="F659" s="80"/>
      <c r="G659" s="10"/>
      <c r="H659" s="80"/>
      <c r="I659" s="10"/>
      <c r="J659" s="78"/>
      <c r="K659" s="78"/>
    </row>
    <row r="660" spans="2:11">
      <c r="B660" s="78"/>
      <c r="C660" s="10"/>
      <c r="D660" s="10"/>
      <c r="E660" s="79"/>
      <c r="F660" s="80"/>
      <c r="G660" s="10"/>
      <c r="H660" s="80"/>
      <c r="I660" s="10"/>
      <c r="J660" s="78"/>
      <c r="K660" s="78"/>
    </row>
    <row r="661" spans="2:11">
      <c r="B661" s="78"/>
      <c r="C661" s="10"/>
      <c r="D661" s="10"/>
      <c r="E661" s="79"/>
      <c r="F661" s="80"/>
      <c r="G661" s="10"/>
      <c r="H661" s="80"/>
      <c r="I661" s="10"/>
      <c r="J661" s="78"/>
      <c r="K661" s="78"/>
    </row>
    <row r="662" spans="2:11">
      <c r="B662" s="78"/>
      <c r="C662" s="10"/>
      <c r="D662" s="10"/>
      <c r="E662" s="79"/>
      <c r="F662" s="80"/>
      <c r="G662" s="10"/>
      <c r="H662" s="80"/>
      <c r="I662" s="10"/>
      <c r="J662" s="78"/>
      <c r="K662" s="78"/>
    </row>
    <row r="663" spans="2:11">
      <c r="B663" s="78"/>
      <c r="C663" s="10"/>
      <c r="D663" s="10"/>
      <c r="E663" s="79"/>
      <c r="F663" s="80"/>
      <c r="G663" s="10"/>
      <c r="H663" s="80"/>
      <c r="I663" s="10"/>
      <c r="J663" s="78"/>
      <c r="K663" s="78"/>
    </row>
    <row r="664" spans="2:11">
      <c r="B664" s="78"/>
      <c r="C664" s="10"/>
      <c r="D664" s="10"/>
      <c r="E664" s="79"/>
      <c r="F664" s="80"/>
      <c r="G664" s="10"/>
      <c r="H664" s="80"/>
      <c r="I664" s="10"/>
      <c r="J664" s="78"/>
      <c r="K664" s="78"/>
    </row>
    <row r="665" spans="2:11">
      <c r="B665" s="78"/>
      <c r="C665" s="10"/>
      <c r="D665" s="10"/>
      <c r="E665" s="79"/>
      <c r="F665" s="80"/>
      <c r="G665" s="10"/>
      <c r="H665" s="80"/>
      <c r="I665" s="10"/>
      <c r="J665" s="78"/>
      <c r="K665" s="78"/>
    </row>
    <row r="666" spans="2:11">
      <c r="B666" s="78"/>
      <c r="C666" s="10"/>
      <c r="D666" s="10"/>
      <c r="E666" s="79"/>
      <c r="F666" s="80"/>
      <c r="G666" s="10"/>
      <c r="H666" s="80"/>
      <c r="I666" s="10"/>
      <c r="J666" s="78"/>
      <c r="K666" s="78"/>
    </row>
    <row r="667" spans="2:11">
      <c r="B667" s="78"/>
      <c r="C667" s="10"/>
      <c r="D667" s="10"/>
      <c r="E667" s="79"/>
      <c r="F667" s="80"/>
      <c r="G667" s="10"/>
      <c r="H667" s="80"/>
      <c r="I667" s="10"/>
      <c r="J667" s="78"/>
      <c r="K667" s="78"/>
    </row>
    <row r="668" spans="2:11">
      <c r="B668" s="78"/>
      <c r="C668" s="10"/>
      <c r="D668" s="10"/>
      <c r="E668" s="79"/>
      <c r="F668" s="80"/>
      <c r="G668" s="10"/>
      <c r="H668" s="80"/>
      <c r="I668" s="10"/>
      <c r="J668" s="78"/>
      <c r="K668" s="78"/>
    </row>
    <row r="669" spans="2:11">
      <c r="B669" s="78"/>
      <c r="C669" s="10"/>
      <c r="D669" s="10"/>
      <c r="E669" s="79"/>
      <c r="F669" s="80"/>
      <c r="G669" s="10"/>
      <c r="H669" s="80"/>
      <c r="I669" s="10"/>
      <c r="J669" s="78"/>
      <c r="K669" s="78"/>
    </row>
    <row r="670" spans="2:11">
      <c r="B670" s="78"/>
      <c r="C670" s="10"/>
      <c r="D670" s="10"/>
      <c r="E670" s="79"/>
      <c r="F670" s="80"/>
      <c r="G670" s="10"/>
      <c r="H670" s="80"/>
      <c r="I670" s="10"/>
      <c r="J670" s="78"/>
      <c r="K670" s="78"/>
    </row>
    <row r="671" spans="2:11">
      <c r="B671" s="78"/>
      <c r="C671" s="10"/>
      <c r="D671" s="10"/>
      <c r="E671" s="79"/>
      <c r="F671" s="80"/>
      <c r="G671" s="10"/>
      <c r="H671" s="80"/>
      <c r="I671" s="10"/>
      <c r="J671" s="78"/>
      <c r="K671" s="78"/>
    </row>
    <row r="672" spans="2:11">
      <c r="B672" s="78"/>
      <c r="C672" s="10"/>
      <c r="D672" s="10"/>
      <c r="E672" s="79"/>
      <c r="F672" s="80"/>
      <c r="G672" s="10"/>
      <c r="H672" s="80"/>
      <c r="I672" s="10"/>
      <c r="J672" s="78"/>
      <c r="K672" s="78"/>
    </row>
    <row r="673" spans="2:11">
      <c r="B673" s="78"/>
      <c r="C673" s="10"/>
      <c r="D673" s="10"/>
      <c r="E673" s="79"/>
      <c r="F673" s="80"/>
      <c r="G673" s="10"/>
      <c r="H673" s="80"/>
      <c r="I673" s="10"/>
      <c r="J673" s="78"/>
      <c r="K673" s="78"/>
    </row>
    <row r="674" spans="2:11">
      <c r="B674" s="78"/>
      <c r="C674" s="10"/>
      <c r="D674" s="10"/>
      <c r="E674" s="79"/>
      <c r="F674" s="80"/>
      <c r="G674" s="10"/>
      <c r="H674" s="80"/>
      <c r="I674" s="10"/>
      <c r="J674" s="78"/>
      <c r="K674" s="78"/>
    </row>
    <row r="675" spans="2:11">
      <c r="B675" s="78"/>
      <c r="C675" s="10"/>
      <c r="D675" s="10"/>
      <c r="E675" s="79"/>
      <c r="F675" s="80"/>
      <c r="G675" s="10"/>
      <c r="H675" s="80"/>
      <c r="I675" s="10"/>
      <c r="J675" s="78"/>
      <c r="K675" s="78"/>
    </row>
    <row r="676" spans="2:11">
      <c r="B676" s="78"/>
      <c r="C676" s="10"/>
      <c r="D676" s="10"/>
      <c r="E676" s="79"/>
      <c r="F676" s="80"/>
      <c r="G676" s="10"/>
      <c r="H676" s="80"/>
      <c r="I676" s="10"/>
      <c r="J676" s="78"/>
      <c r="K676" s="78"/>
    </row>
    <row r="677" spans="2:11">
      <c r="B677" s="78"/>
      <c r="C677" s="10"/>
      <c r="D677" s="10"/>
      <c r="E677" s="79"/>
      <c r="F677" s="80"/>
      <c r="G677" s="10"/>
      <c r="H677" s="80"/>
      <c r="I677" s="10"/>
      <c r="J677" s="78"/>
      <c r="K677" s="78"/>
    </row>
    <row r="678" spans="2:11">
      <c r="B678" s="78"/>
      <c r="C678" s="10"/>
      <c r="D678" s="10"/>
      <c r="E678" s="79"/>
      <c r="F678" s="80"/>
      <c r="G678" s="10"/>
      <c r="H678" s="80"/>
      <c r="I678" s="10"/>
      <c r="J678" s="78"/>
      <c r="K678" s="78"/>
    </row>
    <row r="679" spans="2:11">
      <c r="B679" s="78"/>
      <c r="C679" s="10"/>
      <c r="D679" s="10"/>
      <c r="E679" s="79"/>
      <c r="F679" s="80"/>
      <c r="G679" s="10"/>
      <c r="H679" s="80"/>
      <c r="I679" s="10"/>
      <c r="J679" s="78"/>
      <c r="K679" s="78"/>
    </row>
    <row r="680" spans="2:11">
      <c r="B680" s="78"/>
      <c r="C680" s="10"/>
      <c r="D680" s="10"/>
      <c r="E680" s="79"/>
      <c r="F680" s="80"/>
      <c r="G680" s="10"/>
      <c r="H680" s="80"/>
      <c r="I680" s="10"/>
      <c r="J680" s="78"/>
      <c r="K680" s="78"/>
    </row>
    <row r="681" spans="2:11">
      <c r="B681" s="78"/>
      <c r="C681" s="10"/>
      <c r="D681" s="10"/>
      <c r="E681" s="79"/>
      <c r="F681" s="80"/>
      <c r="G681" s="10"/>
      <c r="H681" s="80"/>
      <c r="I681" s="10"/>
      <c r="J681" s="78"/>
      <c r="K681" s="78"/>
    </row>
    <row r="682" spans="2:11">
      <c r="B682" s="78"/>
      <c r="C682" s="10"/>
      <c r="D682" s="10"/>
      <c r="E682" s="79"/>
      <c r="F682" s="80"/>
      <c r="G682" s="10"/>
      <c r="H682" s="80"/>
      <c r="I682" s="10"/>
      <c r="J682" s="78"/>
      <c r="K682" s="78"/>
    </row>
    <row r="683" spans="2:11">
      <c r="B683" s="78"/>
      <c r="C683" s="10"/>
      <c r="D683" s="10"/>
      <c r="E683" s="79"/>
      <c r="F683" s="80"/>
      <c r="G683" s="10"/>
      <c r="H683" s="80"/>
      <c r="I683" s="10"/>
      <c r="J683" s="78"/>
      <c r="K683" s="78"/>
    </row>
    <row r="684" spans="2:11">
      <c r="B684" s="78"/>
      <c r="C684" s="10"/>
      <c r="D684" s="10"/>
      <c r="E684" s="79"/>
      <c r="F684" s="80"/>
      <c r="G684" s="10"/>
      <c r="H684" s="80"/>
      <c r="I684" s="10"/>
      <c r="J684" s="78"/>
      <c r="K684" s="78"/>
    </row>
    <row r="685" spans="2:11">
      <c r="B685" s="78"/>
      <c r="C685" s="10"/>
      <c r="D685" s="10"/>
      <c r="E685" s="79"/>
      <c r="F685" s="80"/>
      <c r="G685" s="10"/>
      <c r="H685" s="80"/>
      <c r="I685" s="10"/>
      <c r="J685" s="78"/>
      <c r="K685" s="78"/>
    </row>
    <row r="686" spans="2:11">
      <c r="B686" s="78"/>
      <c r="C686" s="10"/>
      <c r="D686" s="10"/>
      <c r="E686" s="79"/>
      <c r="F686" s="80"/>
      <c r="G686" s="10"/>
      <c r="H686" s="80"/>
      <c r="I686" s="10"/>
      <c r="J686" s="78"/>
      <c r="K686" s="78"/>
    </row>
    <row r="687" spans="2:11">
      <c r="B687" s="78"/>
      <c r="C687" s="10"/>
      <c r="D687" s="10"/>
      <c r="E687" s="79"/>
      <c r="F687" s="80"/>
      <c r="G687" s="10"/>
      <c r="H687" s="80"/>
      <c r="I687" s="10"/>
      <c r="J687" s="78"/>
      <c r="K687" s="78"/>
    </row>
    <row r="688" spans="2:11">
      <c r="B688" s="78"/>
      <c r="C688" s="10"/>
      <c r="D688" s="10"/>
      <c r="E688" s="79"/>
      <c r="F688" s="80"/>
      <c r="G688" s="10"/>
      <c r="H688" s="80"/>
      <c r="I688" s="10"/>
      <c r="J688" s="78"/>
      <c r="K688" s="78"/>
    </row>
    <row r="689" spans="2:11">
      <c r="B689" s="78"/>
      <c r="C689" s="10"/>
      <c r="D689" s="10"/>
      <c r="E689" s="79"/>
      <c r="F689" s="80"/>
      <c r="G689" s="10"/>
      <c r="H689" s="80"/>
      <c r="I689" s="10"/>
      <c r="J689" s="78"/>
      <c r="K689" s="78"/>
    </row>
    <row r="690" spans="2:11">
      <c r="B690" s="78"/>
      <c r="C690" s="10"/>
      <c r="D690" s="10"/>
      <c r="E690" s="79"/>
      <c r="F690" s="80"/>
      <c r="G690" s="10"/>
      <c r="H690" s="80"/>
      <c r="I690" s="10"/>
      <c r="J690" s="78"/>
      <c r="K690" s="78"/>
    </row>
    <row r="691" spans="2:11">
      <c r="B691" s="78"/>
      <c r="C691" s="10"/>
      <c r="D691" s="10"/>
      <c r="E691" s="79"/>
      <c r="F691" s="80"/>
      <c r="G691" s="10"/>
      <c r="H691" s="80"/>
      <c r="I691" s="10"/>
      <c r="J691" s="78"/>
      <c r="K691" s="78"/>
    </row>
    <row r="692" spans="2:11">
      <c r="B692" s="78"/>
      <c r="C692" s="10"/>
      <c r="D692" s="10"/>
      <c r="E692" s="79"/>
      <c r="F692" s="80"/>
      <c r="G692" s="10"/>
      <c r="H692" s="80"/>
      <c r="I692" s="10"/>
      <c r="J692" s="78"/>
      <c r="K692" s="78"/>
    </row>
    <row r="693" spans="2:11">
      <c r="B693" s="78"/>
      <c r="C693" s="10"/>
      <c r="D693" s="10"/>
      <c r="E693" s="79"/>
      <c r="F693" s="80"/>
      <c r="G693" s="10"/>
      <c r="H693" s="80"/>
      <c r="I693" s="10"/>
      <c r="J693" s="78"/>
      <c r="K693" s="78"/>
    </row>
    <row r="694" spans="2:11">
      <c r="B694" s="78"/>
      <c r="C694" s="10"/>
      <c r="D694" s="10"/>
      <c r="E694" s="79"/>
      <c r="F694" s="80"/>
      <c r="G694" s="10"/>
      <c r="H694" s="80"/>
      <c r="I694" s="10"/>
      <c r="J694" s="78"/>
      <c r="K694" s="78"/>
    </row>
    <row r="695" spans="2:11">
      <c r="B695" s="78"/>
      <c r="C695" s="10"/>
      <c r="D695" s="10"/>
      <c r="E695" s="79"/>
      <c r="F695" s="80"/>
      <c r="G695" s="10"/>
      <c r="H695" s="80"/>
      <c r="I695" s="10"/>
      <c r="J695" s="78"/>
      <c r="K695" s="78"/>
    </row>
    <row r="696" spans="2:11">
      <c r="B696" s="78"/>
      <c r="C696" s="10"/>
      <c r="D696" s="10"/>
      <c r="E696" s="79"/>
      <c r="F696" s="80"/>
      <c r="G696" s="10"/>
      <c r="H696" s="80"/>
      <c r="I696" s="10"/>
      <c r="J696" s="78"/>
      <c r="K696" s="78"/>
    </row>
    <row r="697" spans="2:11">
      <c r="B697" s="78"/>
      <c r="C697" s="10"/>
      <c r="D697" s="10"/>
      <c r="E697" s="79"/>
      <c r="F697" s="80"/>
      <c r="G697" s="10"/>
      <c r="H697" s="80"/>
      <c r="I697" s="10"/>
      <c r="J697" s="78"/>
      <c r="K697" s="78"/>
    </row>
    <row r="698" spans="2:11">
      <c r="B698" s="78"/>
      <c r="C698" s="10"/>
      <c r="D698" s="10"/>
      <c r="E698" s="79"/>
      <c r="F698" s="80"/>
      <c r="G698" s="10"/>
      <c r="H698" s="80"/>
      <c r="I698" s="10"/>
      <c r="J698" s="78"/>
      <c r="K698" s="78"/>
    </row>
    <row r="699" spans="2:11">
      <c r="B699" s="78"/>
      <c r="C699" s="10"/>
      <c r="D699" s="10"/>
      <c r="E699" s="79"/>
      <c r="F699" s="80"/>
      <c r="G699" s="10"/>
      <c r="H699" s="80"/>
      <c r="I699" s="10"/>
      <c r="J699" s="78"/>
      <c r="K699" s="78"/>
    </row>
    <row r="700" spans="2:11">
      <c r="B700" s="78"/>
      <c r="C700" s="10"/>
      <c r="D700" s="10"/>
      <c r="E700" s="79"/>
      <c r="F700" s="80"/>
      <c r="G700" s="10"/>
      <c r="H700" s="80"/>
      <c r="I700" s="10"/>
      <c r="J700" s="78"/>
      <c r="K700" s="78"/>
    </row>
    <row r="701" spans="2:11">
      <c r="B701" s="78"/>
      <c r="C701" s="10"/>
      <c r="D701" s="10"/>
      <c r="E701" s="79"/>
      <c r="F701" s="80"/>
      <c r="G701" s="10"/>
      <c r="H701" s="80"/>
      <c r="I701" s="10"/>
      <c r="J701" s="78"/>
      <c r="K701" s="78"/>
    </row>
    <row r="702" spans="2:11">
      <c r="B702" s="78"/>
      <c r="C702" s="10"/>
      <c r="D702" s="10"/>
      <c r="E702" s="79"/>
      <c r="F702" s="80"/>
      <c r="G702" s="10"/>
      <c r="H702" s="80"/>
      <c r="I702" s="10"/>
      <c r="J702" s="78"/>
      <c r="K702" s="78"/>
    </row>
    <row r="703" spans="2:11">
      <c r="B703" s="78"/>
      <c r="C703" s="10"/>
      <c r="D703" s="10"/>
      <c r="E703" s="79"/>
      <c r="F703" s="80"/>
      <c r="G703" s="10"/>
      <c r="H703" s="80"/>
      <c r="I703" s="10"/>
      <c r="J703" s="78"/>
      <c r="K703" s="78"/>
    </row>
    <row r="704" spans="2:11">
      <c r="B704" s="78"/>
      <c r="C704" s="10"/>
      <c r="D704" s="10"/>
      <c r="E704" s="79"/>
      <c r="F704" s="80"/>
      <c r="G704" s="10"/>
      <c r="H704" s="80"/>
      <c r="I704" s="10"/>
      <c r="J704" s="78"/>
      <c r="K704" s="78"/>
    </row>
    <row r="705" spans="2:11">
      <c r="B705" s="78"/>
      <c r="C705" s="10"/>
      <c r="D705" s="10"/>
      <c r="E705" s="79"/>
      <c r="F705" s="80"/>
      <c r="G705" s="10"/>
      <c r="H705" s="80"/>
      <c r="I705" s="10"/>
      <c r="J705" s="78"/>
      <c r="K705" s="78"/>
    </row>
    <row r="706" spans="2:11">
      <c r="B706" s="78"/>
      <c r="C706" s="10"/>
      <c r="D706" s="10"/>
      <c r="E706" s="79"/>
      <c r="F706" s="80"/>
      <c r="G706" s="10"/>
      <c r="H706" s="80"/>
      <c r="I706" s="10"/>
      <c r="J706" s="78"/>
      <c r="K706" s="78"/>
    </row>
    <row r="707" spans="2:11">
      <c r="B707" s="78"/>
      <c r="C707" s="10"/>
      <c r="D707" s="10"/>
      <c r="E707" s="79"/>
      <c r="F707" s="80"/>
      <c r="G707" s="10"/>
      <c r="H707" s="80"/>
      <c r="I707" s="10"/>
      <c r="J707" s="78"/>
      <c r="K707" s="78"/>
    </row>
    <row r="708" spans="2:11">
      <c r="B708" s="78"/>
      <c r="C708" s="10"/>
      <c r="D708" s="10"/>
      <c r="E708" s="79"/>
      <c r="F708" s="80"/>
      <c r="G708" s="10"/>
      <c r="H708" s="80"/>
      <c r="I708" s="10"/>
      <c r="J708" s="78"/>
      <c r="K708" s="78"/>
    </row>
    <row r="709" spans="2:11">
      <c r="B709" s="78"/>
      <c r="C709" s="10"/>
      <c r="D709" s="10"/>
      <c r="E709" s="79"/>
      <c r="F709" s="80"/>
      <c r="G709" s="10"/>
      <c r="H709" s="80"/>
      <c r="I709" s="10"/>
      <c r="J709" s="78"/>
      <c r="K709" s="78"/>
    </row>
    <row r="710" spans="2:11">
      <c r="B710" s="78"/>
      <c r="C710" s="10"/>
      <c r="D710" s="10"/>
      <c r="E710" s="79"/>
      <c r="F710" s="80"/>
      <c r="G710" s="10"/>
      <c r="H710" s="80"/>
      <c r="I710" s="10"/>
      <c r="J710" s="78"/>
      <c r="K710" s="78"/>
    </row>
    <row r="711" spans="2:11">
      <c r="B711" s="78"/>
      <c r="C711" s="10"/>
      <c r="D711" s="10"/>
      <c r="E711" s="79"/>
      <c r="F711" s="80"/>
      <c r="G711" s="10"/>
      <c r="H711" s="80"/>
      <c r="I711" s="10"/>
      <c r="J711" s="78"/>
      <c r="K711" s="78"/>
    </row>
    <row r="712" spans="2:11">
      <c r="B712" s="78"/>
      <c r="C712" s="10"/>
      <c r="D712" s="10"/>
      <c r="E712" s="79"/>
      <c r="F712" s="80"/>
      <c r="G712" s="10"/>
      <c r="H712" s="80"/>
      <c r="I712" s="10"/>
      <c r="J712" s="78"/>
      <c r="K712" s="78"/>
    </row>
    <row r="713" spans="2:11">
      <c r="B713" s="78"/>
      <c r="C713" s="10"/>
      <c r="D713" s="10"/>
      <c r="E713" s="79"/>
      <c r="F713" s="80"/>
      <c r="G713" s="10"/>
      <c r="H713" s="80"/>
      <c r="I713" s="10"/>
      <c r="J713" s="78"/>
      <c r="K713" s="78"/>
    </row>
    <row r="714" spans="2:11">
      <c r="B714" s="78"/>
      <c r="C714" s="10"/>
      <c r="D714" s="10"/>
      <c r="E714" s="79"/>
      <c r="F714" s="80"/>
      <c r="G714" s="10"/>
      <c r="H714" s="80"/>
      <c r="I714" s="10"/>
      <c r="J714" s="78"/>
      <c r="K714" s="78"/>
    </row>
    <row r="715" spans="2:11">
      <c r="B715" s="78"/>
      <c r="C715" s="10"/>
      <c r="D715" s="10"/>
      <c r="E715" s="79"/>
      <c r="F715" s="80"/>
      <c r="G715" s="10"/>
      <c r="H715" s="80"/>
      <c r="I715" s="10"/>
      <c r="J715" s="78"/>
      <c r="K715" s="78"/>
    </row>
    <row r="716" spans="2:11">
      <c r="B716" s="78"/>
      <c r="C716" s="10"/>
      <c r="D716" s="10"/>
      <c r="E716" s="79"/>
      <c r="F716" s="80"/>
      <c r="G716" s="10"/>
      <c r="H716" s="80"/>
      <c r="I716" s="10"/>
      <c r="J716" s="78"/>
      <c r="K716" s="78"/>
    </row>
    <row r="717" spans="2:11">
      <c r="B717" s="78"/>
      <c r="C717" s="10"/>
      <c r="D717" s="10"/>
      <c r="E717" s="79"/>
      <c r="F717" s="80"/>
      <c r="G717" s="10"/>
      <c r="H717" s="80"/>
      <c r="I717" s="10"/>
      <c r="J717" s="78"/>
      <c r="K717" s="78"/>
    </row>
    <row r="718" spans="2:11">
      <c r="B718" s="78"/>
      <c r="C718" s="10"/>
      <c r="D718" s="10"/>
      <c r="E718" s="79"/>
      <c r="F718" s="80"/>
      <c r="G718" s="10"/>
      <c r="H718" s="80"/>
      <c r="I718" s="10"/>
      <c r="J718" s="78"/>
      <c r="K718" s="78"/>
    </row>
    <row r="719" spans="2:11">
      <c r="B719" s="78"/>
      <c r="C719" s="10"/>
      <c r="D719" s="10"/>
      <c r="E719" s="79"/>
      <c r="F719" s="80"/>
      <c r="G719" s="10"/>
      <c r="H719" s="80"/>
      <c r="I719" s="10"/>
      <c r="J719" s="78"/>
      <c r="K719" s="78"/>
    </row>
    <row r="720" spans="2:11">
      <c r="B720" s="78"/>
      <c r="C720" s="10"/>
      <c r="D720" s="10"/>
      <c r="E720" s="79"/>
      <c r="F720" s="80"/>
      <c r="G720" s="10"/>
      <c r="H720" s="80"/>
      <c r="I720" s="10"/>
      <c r="J720" s="78"/>
      <c r="K720" s="78"/>
    </row>
    <row r="721" spans="2:11">
      <c r="B721" s="78"/>
      <c r="C721" s="10"/>
      <c r="D721" s="10"/>
      <c r="E721" s="79"/>
      <c r="F721" s="80"/>
      <c r="G721" s="10"/>
      <c r="H721" s="80"/>
      <c r="I721" s="10"/>
      <c r="J721" s="78"/>
      <c r="K721" s="78"/>
    </row>
    <row r="722" spans="2:11">
      <c r="B722" s="78"/>
      <c r="C722" s="10"/>
      <c r="D722" s="10"/>
      <c r="E722" s="79"/>
      <c r="F722" s="80"/>
      <c r="G722" s="10"/>
      <c r="H722" s="80"/>
      <c r="I722" s="10"/>
      <c r="J722" s="78"/>
      <c r="K722" s="78"/>
    </row>
    <row r="723" spans="2:11">
      <c r="B723" s="78"/>
      <c r="C723" s="10"/>
      <c r="D723" s="10"/>
      <c r="E723" s="79"/>
      <c r="F723" s="80"/>
      <c r="G723" s="10"/>
      <c r="H723" s="80"/>
      <c r="I723" s="10"/>
      <c r="J723" s="78"/>
      <c r="K723" s="78"/>
    </row>
    <row r="724" spans="2:11">
      <c r="B724" s="78"/>
      <c r="C724" s="10"/>
      <c r="D724" s="10"/>
      <c r="E724" s="79"/>
      <c r="F724" s="80"/>
      <c r="G724" s="10"/>
      <c r="H724" s="80"/>
      <c r="I724" s="10"/>
      <c r="J724" s="78"/>
      <c r="K724" s="78"/>
    </row>
    <row r="725" spans="2:11">
      <c r="B725" s="78"/>
      <c r="C725" s="10"/>
      <c r="D725" s="10"/>
      <c r="E725" s="79"/>
      <c r="F725" s="80"/>
      <c r="G725" s="10"/>
      <c r="H725" s="80"/>
      <c r="I725" s="10"/>
      <c r="J725" s="78"/>
      <c r="K725" s="78"/>
    </row>
    <row r="726" spans="2:11">
      <c r="B726" s="78"/>
      <c r="C726" s="10"/>
      <c r="D726" s="10"/>
      <c r="E726" s="79"/>
      <c r="F726" s="80"/>
      <c r="G726" s="10"/>
      <c r="H726" s="80"/>
      <c r="I726" s="10"/>
      <c r="J726" s="78"/>
      <c r="K726" s="78"/>
    </row>
    <row r="727" spans="2:11">
      <c r="B727" s="78"/>
      <c r="C727" s="10"/>
      <c r="D727" s="10"/>
      <c r="E727" s="79"/>
      <c r="F727" s="80"/>
      <c r="G727" s="10"/>
      <c r="H727" s="80"/>
      <c r="I727" s="10"/>
      <c r="J727" s="78"/>
      <c r="K727" s="78"/>
    </row>
    <row r="728" spans="2:11">
      <c r="B728" s="78"/>
      <c r="C728" s="10"/>
      <c r="D728" s="10"/>
      <c r="E728" s="79"/>
      <c r="F728" s="80"/>
      <c r="G728" s="10"/>
      <c r="H728" s="80"/>
      <c r="I728" s="10"/>
      <c r="J728" s="78"/>
      <c r="K728" s="78"/>
    </row>
    <row r="729" spans="2:11">
      <c r="B729" s="78"/>
      <c r="C729" s="10"/>
      <c r="D729" s="10"/>
      <c r="E729" s="79"/>
      <c r="F729" s="80"/>
      <c r="G729" s="10"/>
      <c r="H729" s="80"/>
      <c r="I729" s="10"/>
      <c r="J729" s="78"/>
      <c r="K729" s="78"/>
    </row>
    <row r="730" spans="2:11">
      <c r="B730" s="78"/>
      <c r="C730" s="10"/>
      <c r="D730" s="10"/>
      <c r="E730" s="79"/>
      <c r="F730" s="80"/>
      <c r="G730" s="10"/>
      <c r="H730" s="80"/>
      <c r="I730" s="10"/>
      <c r="J730" s="78"/>
      <c r="K730" s="78"/>
    </row>
    <row r="731" spans="2:11">
      <c r="B731" s="78"/>
      <c r="C731" s="10"/>
      <c r="D731" s="10"/>
      <c r="E731" s="79"/>
      <c r="F731" s="80"/>
      <c r="G731" s="10"/>
      <c r="H731" s="80"/>
      <c r="I731" s="10"/>
      <c r="J731" s="78"/>
      <c r="K731" s="78"/>
    </row>
    <row r="732" spans="2:11">
      <c r="B732" s="78"/>
      <c r="C732" s="10"/>
      <c r="D732" s="10"/>
      <c r="E732" s="79"/>
      <c r="F732" s="80"/>
      <c r="G732" s="10"/>
      <c r="H732" s="80"/>
      <c r="I732" s="10"/>
      <c r="J732" s="78"/>
      <c r="K732" s="78"/>
    </row>
    <row r="733" spans="2:11">
      <c r="B733" s="78"/>
      <c r="C733" s="10"/>
      <c r="D733" s="10"/>
      <c r="E733" s="79"/>
      <c r="F733" s="80"/>
      <c r="G733" s="10"/>
      <c r="H733" s="80"/>
      <c r="I733" s="10"/>
      <c r="J733" s="78"/>
      <c r="K733" s="78"/>
    </row>
    <row r="734" spans="2:11">
      <c r="B734" s="78"/>
      <c r="C734" s="10"/>
      <c r="D734" s="10"/>
      <c r="E734" s="79"/>
      <c r="F734" s="80"/>
      <c r="G734" s="10"/>
      <c r="H734" s="80"/>
      <c r="I734" s="10"/>
      <c r="J734" s="78"/>
      <c r="K734" s="78"/>
    </row>
    <row r="735" spans="2:11">
      <c r="B735" s="78"/>
      <c r="C735" s="10"/>
      <c r="D735" s="10"/>
      <c r="E735" s="79"/>
      <c r="F735" s="80"/>
      <c r="G735" s="10"/>
      <c r="H735" s="80"/>
      <c r="I735" s="10"/>
      <c r="J735" s="78"/>
      <c r="K735" s="78"/>
    </row>
    <row r="736" spans="2:11">
      <c r="B736" s="78"/>
      <c r="C736" s="10"/>
      <c r="D736" s="10"/>
      <c r="E736" s="79"/>
      <c r="F736" s="80"/>
      <c r="G736" s="10"/>
      <c r="H736" s="80"/>
      <c r="I736" s="10"/>
      <c r="J736" s="78"/>
      <c r="K736" s="78"/>
    </row>
    <row r="737" spans="2:11">
      <c r="B737" s="78"/>
      <c r="C737" s="10"/>
      <c r="D737" s="10"/>
      <c r="E737" s="79"/>
      <c r="F737" s="80"/>
      <c r="G737" s="10"/>
      <c r="H737" s="80"/>
      <c r="I737" s="10"/>
      <c r="J737" s="78"/>
      <c r="K737" s="78"/>
    </row>
    <row r="738" spans="2:11">
      <c r="B738" s="78"/>
      <c r="C738" s="10"/>
      <c r="D738" s="10"/>
      <c r="E738" s="79"/>
      <c r="F738" s="80"/>
      <c r="G738" s="10"/>
      <c r="H738" s="80"/>
      <c r="I738" s="10"/>
      <c r="J738" s="78"/>
      <c r="K738" s="78"/>
    </row>
    <row r="739" spans="2:11">
      <c r="B739" s="78"/>
      <c r="C739" s="10"/>
      <c r="D739" s="10"/>
      <c r="E739" s="79"/>
      <c r="F739" s="80"/>
      <c r="G739" s="10"/>
      <c r="H739" s="80"/>
      <c r="I739" s="10"/>
      <c r="J739" s="78"/>
      <c r="K739" s="78"/>
    </row>
    <row r="740" spans="2:11">
      <c r="B740" s="78"/>
      <c r="C740" s="10"/>
      <c r="D740" s="10"/>
      <c r="E740" s="79"/>
      <c r="F740" s="80"/>
      <c r="G740" s="10"/>
      <c r="H740" s="80"/>
      <c r="I740" s="10"/>
      <c r="J740" s="78"/>
      <c r="K740" s="78"/>
    </row>
    <row r="741" spans="2:11">
      <c r="B741" s="78"/>
      <c r="C741" s="10"/>
      <c r="D741" s="10"/>
      <c r="E741" s="79"/>
      <c r="F741" s="80"/>
      <c r="G741" s="10"/>
      <c r="H741" s="80"/>
      <c r="I741" s="10"/>
      <c r="J741" s="78"/>
      <c r="K741" s="78"/>
    </row>
    <row r="742" spans="2:11">
      <c r="B742" s="78"/>
      <c r="C742" s="10"/>
      <c r="D742" s="10"/>
      <c r="E742" s="79"/>
      <c r="F742" s="80"/>
      <c r="G742" s="10"/>
      <c r="H742" s="80"/>
      <c r="I742" s="10"/>
      <c r="J742" s="78"/>
      <c r="K742" s="78"/>
    </row>
    <row r="743" spans="2:11">
      <c r="B743" s="78"/>
      <c r="C743" s="10"/>
      <c r="D743" s="10"/>
      <c r="E743" s="79"/>
      <c r="F743" s="80"/>
      <c r="G743" s="10"/>
      <c r="H743" s="80"/>
      <c r="I743" s="10"/>
      <c r="J743" s="78"/>
      <c r="K743" s="78"/>
    </row>
    <row r="744" spans="2:11">
      <c r="B744" s="78"/>
      <c r="C744" s="10"/>
      <c r="D744" s="10"/>
      <c r="E744" s="79"/>
      <c r="F744" s="80"/>
      <c r="G744" s="10"/>
      <c r="H744" s="80"/>
      <c r="I744" s="10"/>
      <c r="J744" s="78"/>
      <c r="K744" s="78"/>
    </row>
    <row r="745" spans="2:11">
      <c r="B745" s="78"/>
      <c r="C745" s="10"/>
      <c r="D745" s="10"/>
      <c r="E745" s="79"/>
      <c r="F745" s="80"/>
      <c r="G745" s="10"/>
      <c r="H745" s="80"/>
      <c r="I745" s="10"/>
      <c r="J745" s="78"/>
      <c r="K745" s="78"/>
    </row>
    <row r="746" spans="2:11">
      <c r="B746" s="78"/>
      <c r="C746" s="10"/>
      <c r="D746" s="10"/>
      <c r="E746" s="79"/>
      <c r="F746" s="80"/>
      <c r="G746" s="10"/>
      <c r="H746" s="80"/>
      <c r="I746" s="10"/>
      <c r="J746" s="78"/>
      <c r="K746" s="78"/>
    </row>
    <row r="747" spans="2:11">
      <c r="B747" s="78"/>
      <c r="C747" s="10"/>
      <c r="D747" s="10"/>
      <c r="E747" s="79"/>
      <c r="F747" s="80"/>
      <c r="G747" s="10"/>
      <c r="H747" s="80"/>
      <c r="I747" s="10"/>
      <c r="J747" s="78"/>
      <c r="K747" s="78"/>
    </row>
    <row r="748" spans="2:11">
      <c r="B748" s="78"/>
      <c r="C748" s="10"/>
      <c r="D748" s="10"/>
      <c r="E748" s="79"/>
      <c r="F748" s="80"/>
      <c r="G748" s="10"/>
      <c r="H748" s="80"/>
      <c r="I748" s="10"/>
      <c r="J748" s="78"/>
      <c r="K748" s="78"/>
    </row>
    <row r="749" spans="2:11">
      <c r="B749" s="78"/>
      <c r="C749" s="10"/>
      <c r="D749" s="10"/>
      <c r="E749" s="79"/>
      <c r="F749" s="80"/>
      <c r="G749" s="10"/>
      <c r="H749" s="80"/>
      <c r="I749" s="10"/>
      <c r="J749" s="78"/>
      <c r="K749" s="78"/>
    </row>
    <row r="750" spans="2:11">
      <c r="B750" s="78"/>
      <c r="C750" s="10"/>
      <c r="D750" s="10"/>
      <c r="E750" s="79"/>
      <c r="F750" s="80"/>
      <c r="G750" s="10"/>
      <c r="H750" s="80"/>
      <c r="I750" s="10"/>
      <c r="J750" s="78"/>
      <c r="K750" s="78"/>
    </row>
    <row r="751" spans="2:11">
      <c r="B751" s="78"/>
      <c r="C751" s="10"/>
      <c r="D751" s="10"/>
      <c r="E751" s="79"/>
      <c r="F751" s="80"/>
      <c r="G751" s="10"/>
      <c r="H751" s="80"/>
      <c r="I751" s="10"/>
      <c r="J751" s="78"/>
      <c r="K751" s="78"/>
    </row>
    <row r="752" spans="2:11">
      <c r="B752" s="78"/>
      <c r="C752" s="10"/>
      <c r="D752" s="10"/>
      <c r="E752" s="79"/>
      <c r="F752" s="80"/>
      <c r="G752" s="10"/>
      <c r="H752" s="80"/>
      <c r="I752" s="10"/>
      <c r="J752" s="78"/>
      <c r="K752" s="78"/>
    </row>
    <row r="753" spans="2:11">
      <c r="B753" s="78"/>
      <c r="C753" s="10"/>
      <c r="D753" s="10"/>
      <c r="E753" s="79"/>
      <c r="F753" s="80"/>
      <c r="G753" s="10"/>
      <c r="H753" s="80"/>
      <c r="I753" s="10"/>
      <c r="J753" s="78"/>
      <c r="K753" s="78"/>
    </row>
    <row r="754" spans="2:11">
      <c r="B754" s="78"/>
      <c r="C754" s="10"/>
      <c r="D754" s="10"/>
      <c r="E754" s="79"/>
      <c r="F754" s="80"/>
      <c r="G754" s="10"/>
      <c r="H754" s="80"/>
      <c r="I754" s="10"/>
      <c r="J754" s="78"/>
      <c r="K754" s="78"/>
    </row>
    <row r="755" spans="2:11">
      <c r="B755" s="78"/>
      <c r="C755" s="10"/>
      <c r="D755" s="10"/>
      <c r="E755" s="79"/>
      <c r="F755" s="80"/>
      <c r="G755" s="10"/>
      <c r="H755" s="80"/>
      <c r="I755" s="10"/>
      <c r="J755" s="78"/>
      <c r="K755" s="78"/>
    </row>
    <row r="756" spans="2:11">
      <c r="B756" s="78"/>
      <c r="C756" s="10"/>
      <c r="D756" s="10"/>
      <c r="E756" s="79"/>
      <c r="F756" s="80"/>
      <c r="G756" s="10"/>
      <c r="H756" s="80"/>
      <c r="I756" s="10"/>
      <c r="J756" s="78"/>
      <c r="K756" s="78"/>
    </row>
    <row r="757" spans="2:11">
      <c r="B757" s="78"/>
      <c r="C757" s="10"/>
      <c r="D757" s="10"/>
      <c r="E757" s="79"/>
      <c r="F757" s="80"/>
      <c r="G757" s="10"/>
      <c r="H757" s="80"/>
      <c r="I757" s="10"/>
      <c r="J757" s="78"/>
      <c r="K757" s="78"/>
    </row>
    <row r="758" spans="2:11">
      <c r="B758" s="78"/>
      <c r="C758" s="10"/>
      <c r="D758" s="10"/>
      <c r="E758" s="79"/>
      <c r="F758" s="80"/>
      <c r="G758" s="10"/>
      <c r="H758" s="80"/>
      <c r="I758" s="10"/>
      <c r="J758" s="78"/>
      <c r="K758" s="78"/>
    </row>
    <row r="759" spans="2:11">
      <c r="B759" s="78"/>
      <c r="C759" s="10"/>
      <c r="D759" s="10"/>
      <c r="E759" s="79"/>
      <c r="F759" s="80"/>
      <c r="G759" s="10"/>
      <c r="H759" s="80"/>
      <c r="I759" s="10"/>
      <c r="J759" s="78"/>
      <c r="K759" s="78"/>
    </row>
    <row r="760" spans="2:11">
      <c r="B760" s="78"/>
      <c r="C760" s="10"/>
      <c r="D760" s="10"/>
      <c r="E760" s="79"/>
      <c r="F760" s="80"/>
      <c r="G760" s="10"/>
      <c r="H760" s="80"/>
      <c r="I760" s="10"/>
      <c r="J760" s="78"/>
      <c r="K760" s="78"/>
    </row>
    <row r="761" spans="2:11">
      <c r="B761" s="78"/>
      <c r="C761" s="10"/>
      <c r="D761" s="10"/>
      <c r="E761" s="79"/>
      <c r="F761" s="80"/>
      <c r="G761" s="10"/>
      <c r="H761" s="80"/>
      <c r="I761" s="10"/>
      <c r="J761" s="78"/>
      <c r="K761" s="78"/>
    </row>
    <row r="762" spans="2:11">
      <c r="B762" s="78"/>
      <c r="C762" s="10"/>
      <c r="D762" s="10"/>
      <c r="E762" s="79"/>
      <c r="F762" s="80"/>
      <c r="G762" s="10"/>
      <c r="H762" s="80"/>
      <c r="I762" s="10"/>
      <c r="J762" s="78"/>
      <c r="K762" s="78"/>
    </row>
    <row r="763" spans="2:11">
      <c r="B763" s="78"/>
      <c r="C763" s="10"/>
      <c r="D763" s="10"/>
      <c r="E763" s="79"/>
      <c r="F763" s="80"/>
      <c r="G763" s="10"/>
      <c r="H763" s="80"/>
      <c r="I763" s="10"/>
      <c r="J763" s="78"/>
      <c r="K763" s="78"/>
    </row>
    <row r="764" spans="2:11">
      <c r="B764" s="78"/>
      <c r="C764" s="10"/>
      <c r="D764" s="10"/>
      <c r="E764" s="79"/>
      <c r="F764" s="80"/>
      <c r="G764" s="10"/>
      <c r="H764" s="80"/>
      <c r="I764" s="10"/>
      <c r="J764" s="78"/>
      <c r="K764" s="78"/>
    </row>
    <row r="765" spans="2:11">
      <c r="B765" s="78"/>
      <c r="C765" s="10"/>
      <c r="D765" s="10"/>
      <c r="E765" s="79"/>
      <c r="F765" s="80"/>
      <c r="G765" s="10"/>
      <c r="H765" s="80"/>
      <c r="I765" s="10"/>
      <c r="J765" s="78"/>
      <c r="K765" s="78"/>
    </row>
    <row r="766" spans="2:11">
      <c r="B766" s="78"/>
      <c r="C766" s="10"/>
      <c r="D766" s="10"/>
      <c r="E766" s="79"/>
      <c r="F766" s="80"/>
      <c r="G766" s="10"/>
      <c r="H766" s="80"/>
      <c r="I766" s="10"/>
      <c r="J766" s="78"/>
      <c r="K766" s="78"/>
    </row>
    <row r="767" spans="2:11">
      <c r="B767" s="78"/>
      <c r="C767" s="10"/>
      <c r="D767" s="10"/>
      <c r="E767" s="79"/>
      <c r="F767" s="80"/>
      <c r="G767" s="10"/>
      <c r="H767" s="80"/>
      <c r="I767" s="10"/>
      <c r="J767" s="78"/>
      <c r="K767" s="78"/>
    </row>
    <row r="768" spans="2:11">
      <c r="B768" s="78"/>
      <c r="C768" s="10"/>
      <c r="D768" s="10"/>
      <c r="E768" s="79"/>
      <c r="F768" s="80"/>
      <c r="G768" s="10"/>
      <c r="H768" s="80"/>
      <c r="I768" s="10"/>
      <c r="J768" s="78"/>
      <c r="K768" s="78"/>
    </row>
    <row r="769" spans="2:11">
      <c r="B769" s="78"/>
      <c r="C769" s="10"/>
      <c r="D769" s="10"/>
      <c r="E769" s="79"/>
      <c r="F769" s="80"/>
      <c r="G769" s="10"/>
      <c r="H769" s="80"/>
      <c r="I769" s="10"/>
      <c r="J769" s="78"/>
      <c r="K769" s="78"/>
    </row>
    <row r="770" spans="2:11">
      <c r="B770" s="78"/>
      <c r="C770" s="10"/>
      <c r="D770" s="10"/>
      <c r="E770" s="79"/>
      <c r="F770" s="80"/>
      <c r="G770" s="10"/>
      <c r="H770" s="80"/>
      <c r="I770" s="10"/>
      <c r="J770" s="78"/>
      <c r="K770" s="78"/>
    </row>
    <row r="771" spans="2:11">
      <c r="B771" s="78"/>
      <c r="C771" s="10"/>
      <c r="D771" s="10"/>
      <c r="E771" s="79"/>
      <c r="F771" s="80"/>
      <c r="G771" s="10"/>
      <c r="H771" s="80"/>
      <c r="I771" s="10"/>
      <c r="J771" s="78"/>
      <c r="K771" s="78"/>
    </row>
    <row r="772" spans="2:11">
      <c r="B772" s="78"/>
      <c r="C772" s="10"/>
      <c r="D772" s="10"/>
      <c r="E772" s="79"/>
      <c r="F772" s="80"/>
      <c r="G772" s="10"/>
      <c r="H772" s="80"/>
      <c r="I772" s="10"/>
      <c r="J772" s="78"/>
      <c r="K772" s="78"/>
    </row>
    <row r="773" spans="2:11">
      <c r="B773" s="78"/>
      <c r="C773" s="10"/>
      <c r="D773" s="10"/>
      <c r="E773" s="79"/>
      <c r="F773" s="80"/>
      <c r="G773" s="10"/>
      <c r="H773" s="80"/>
      <c r="I773" s="10"/>
      <c r="J773" s="78"/>
      <c r="K773" s="78"/>
    </row>
    <row r="774" spans="2:11">
      <c r="B774" s="78"/>
      <c r="C774" s="10"/>
      <c r="D774" s="10"/>
      <c r="E774" s="79"/>
      <c r="F774" s="80"/>
      <c r="G774" s="10"/>
      <c r="H774" s="80"/>
      <c r="I774" s="10"/>
      <c r="J774" s="78"/>
      <c r="K774" s="78"/>
    </row>
    <row r="775" spans="2:11">
      <c r="B775" s="78"/>
      <c r="C775" s="10"/>
      <c r="D775" s="10"/>
      <c r="E775" s="79"/>
      <c r="F775" s="80"/>
      <c r="G775" s="10"/>
      <c r="H775" s="80"/>
      <c r="I775" s="10"/>
      <c r="J775" s="78"/>
      <c r="K775" s="78"/>
    </row>
    <row r="776" spans="2:11">
      <c r="B776" s="78"/>
      <c r="C776" s="10"/>
      <c r="D776" s="10"/>
      <c r="E776" s="79"/>
      <c r="F776" s="80"/>
      <c r="G776" s="10"/>
      <c r="H776" s="80"/>
      <c r="I776" s="10"/>
      <c r="J776" s="78"/>
      <c r="K776" s="78"/>
    </row>
    <row r="777" spans="2:11">
      <c r="B777" s="78"/>
      <c r="C777" s="10"/>
      <c r="D777" s="10"/>
      <c r="E777" s="79"/>
      <c r="F777" s="80"/>
      <c r="G777" s="10"/>
      <c r="H777" s="80"/>
      <c r="I777" s="10"/>
      <c r="J777" s="78"/>
      <c r="K777" s="78"/>
    </row>
    <row r="778" spans="2:11">
      <c r="B778" s="78"/>
      <c r="C778" s="10"/>
      <c r="D778" s="10"/>
      <c r="E778" s="79"/>
      <c r="F778" s="80"/>
      <c r="G778" s="10"/>
      <c r="H778" s="80"/>
      <c r="I778" s="10"/>
      <c r="J778" s="78"/>
      <c r="K778" s="78"/>
    </row>
    <row r="779" spans="2:11">
      <c r="B779" s="78"/>
      <c r="C779" s="10"/>
      <c r="D779" s="10"/>
      <c r="E779" s="79"/>
      <c r="F779" s="80"/>
      <c r="G779" s="10"/>
      <c r="H779" s="80"/>
      <c r="I779" s="10"/>
      <c r="J779" s="78"/>
      <c r="K779" s="78"/>
    </row>
    <row r="780" spans="2:11">
      <c r="B780" s="78"/>
      <c r="C780" s="10"/>
      <c r="D780" s="10"/>
      <c r="E780" s="79"/>
      <c r="F780" s="80"/>
      <c r="G780" s="10"/>
      <c r="H780" s="80"/>
      <c r="I780" s="10"/>
      <c r="J780" s="78"/>
      <c r="K780" s="78"/>
    </row>
    <row r="781" spans="2:11">
      <c r="B781" s="78"/>
      <c r="C781" s="10"/>
      <c r="D781" s="10"/>
      <c r="E781" s="79"/>
      <c r="F781" s="80"/>
      <c r="G781" s="10"/>
      <c r="H781" s="80"/>
      <c r="I781" s="10"/>
      <c r="J781" s="78"/>
      <c r="K781" s="78"/>
    </row>
    <row r="782" spans="2:11">
      <c r="B782" s="78"/>
      <c r="C782" s="10"/>
      <c r="D782" s="10"/>
      <c r="E782" s="79"/>
      <c r="F782" s="80"/>
      <c r="G782" s="10"/>
      <c r="H782" s="80"/>
      <c r="I782" s="10"/>
      <c r="J782" s="78"/>
      <c r="K782" s="78"/>
    </row>
    <row r="783" spans="2:11">
      <c r="B783" s="78"/>
      <c r="C783" s="10"/>
      <c r="D783" s="10"/>
      <c r="E783" s="79"/>
      <c r="F783" s="80"/>
      <c r="G783" s="10"/>
      <c r="H783" s="80"/>
      <c r="I783" s="10"/>
      <c r="J783" s="78"/>
      <c r="K783" s="78"/>
    </row>
    <row r="784" spans="2:11">
      <c r="B784" s="78"/>
      <c r="C784" s="10"/>
      <c r="D784" s="10"/>
      <c r="E784" s="79"/>
      <c r="F784" s="80"/>
      <c r="G784" s="10"/>
      <c r="H784" s="80"/>
      <c r="I784" s="10"/>
      <c r="J784" s="78"/>
      <c r="K784" s="78"/>
    </row>
    <row r="785" spans="2:11">
      <c r="B785" s="78"/>
      <c r="C785" s="10"/>
      <c r="D785" s="10"/>
      <c r="E785" s="79"/>
      <c r="F785" s="80"/>
      <c r="G785" s="10"/>
      <c r="H785" s="80"/>
      <c r="I785" s="10"/>
      <c r="J785" s="78"/>
      <c r="K785" s="78"/>
    </row>
    <row r="786" spans="2:11">
      <c r="B786" s="78"/>
      <c r="C786" s="10"/>
      <c r="D786" s="10"/>
      <c r="E786" s="79"/>
      <c r="F786" s="80"/>
      <c r="G786" s="10"/>
      <c r="H786" s="80"/>
      <c r="I786" s="10"/>
      <c r="J786" s="78"/>
      <c r="K786" s="78"/>
    </row>
    <row r="787" spans="2:11">
      <c r="B787" s="78"/>
      <c r="C787" s="10"/>
      <c r="D787" s="10"/>
      <c r="E787" s="79"/>
      <c r="F787" s="80"/>
      <c r="G787" s="10"/>
      <c r="H787" s="80"/>
      <c r="I787" s="10"/>
      <c r="J787" s="78"/>
      <c r="K787" s="78"/>
    </row>
    <row r="788" spans="2:11">
      <c r="B788" s="78"/>
      <c r="C788" s="10"/>
      <c r="D788" s="10"/>
      <c r="E788" s="79"/>
      <c r="F788" s="80"/>
      <c r="G788" s="10"/>
      <c r="H788" s="80"/>
      <c r="I788" s="10"/>
      <c r="J788" s="78"/>
      <c r="K788" s="78"/>
    </row>
    <row r="789" spans="2:11">
      <c r="B789" s="78"/>
      <c r="C789" s="10"/>
      <c r="D789" s="10"/>
      <c r="E789" s="79"/>
      <c r="F789" s="80"/>
      <c r="G789" s="10"/>
      <c r="H789" s="80"/>
      <c r="I789" s="10"/>
      <c r="J789" s="78"/>
      <c r="K789" s="78"/>
    </row>
    <row r="790" spans="2:11">
      <c r="B790" s="78"/>
      <c r="C790" s="10"/>
      <c r="D790" s="10"/>
      <c r="E790" s="79"/>
      <c r="F790" s="80"/>
      <c r="G790" s="10"/>
      <c r="H790" s="80"/>
      <c r="I790" s="10"/>
      <c r="J790" s="78"/>
      <c r="K790" s="78"/>
    </row>
    <row r="791" spans="2:11">
      <c r="B791" s="78"/>
      <c r="C791" s="10"/>
      <c r="D791" s="10"/>
      <c r="E791" s="79"/>
      <c r="F791" s="80"/>
      <c r="G791" s="10"/>
      <c r="H791" s="80"/>
      <c r="I791" s="10"/>
      <c r="J791" s="78"/>
      <c r="K791" s="78"/>
    </row>
    <row r="792" spans="2:11">
      <c r="B792" s="78"/>
      <c r="C792" s="10"/>
      <c r="D792" s="10"/>
      <c r="E792" s="79"/>
      <c r="F792" s="80"/>
      <c r="G792" s="10"/>
      <c r="H792" s="80"/>
      <c r="I792" s="10"/>
      <c r="J792" s="78"/>
      <c r="K792" s="78"/>
    </row>
    <row r="793" spans="2:11">
      <c r="B793" s="78"/>
      <c r="C793" s="10"/>
      <c r="D793" s="10"/>
      <c r="E793" s="79"/>
      <c r="F793" s="80"/>
      <c r="G793" s="10"/>
      <c r="H793" s="80"/>
      <c r="I793" s="10"/>
      <c r="J793" s="78"/>
      <c r="K793" s="78"/>
    </row>
    <row r="794" spans="2:11">
      <c r="B794" s="78"/>
      <c r="C794" s="10"/>
      <c r="D794" s="10"/>
      <c r="E794" s="79"/>
      <c r="F794" s="80"/>
      <c r="G794" s="10"/>
      <c r="H794" s="80"/>
      <c r="I794" s="10"/>
      <c r="J794" s="78"/>
      <c r="K794" s="78"/>
    </row>
    <row r="795" spans="2:11">
      <c r="B795" s="78"/>
      <c r="C795" s="10"/>
      <c r="D795" s="10"/>
      <c r="E795" s="79"/>
      <c r="F795" s="80"/>
      <c r="G795" s="10"/>
      <c r="H795" s="80"/>
      <c r="I795" s="10"/>
      <c r="J795" s="78"/>
      <c r="K795" s="78"/>
    </row>
    <row r="796" spans="2:11">
      <c r="B796" s="78"/>
      <c r="C796" s="10"/>
      <c r="D796" s="10"/>
      <c r="E796" s="79"/>
      <c r="F796" s="80"/>
      <c r="G796" s="10"/>
      <c r="H796" s="80"/>
      <c r="I796" s="10"/>
      <c r="J796" s="78"/>
      <c r="K796" s="78"/>
    </row>
    <row r="797" spans="2:11">
      <c r="B797" s="78"/>
      <c r="C797" s="10"/>
      <c r="D797" s="10"/>
      <c r="E797" s="79"/>
      <c r="F797" s="80"/>
      <c r="G797" s="10"/>
      <c r="H797" s="80"/>
      <c r="I797" s="10"/>
      <c r="J797" s="78"/>
      <c r="K797" s="78"/>
    </row>
    <row r="798" spans="2:11">
      <c r="B798" s="78"/>
      <c r="C798" s="10"/>
      <c r="D798" s="10"/>
      <c r="E798" s="79"/>
      <c r="F798" s="80"/>
      <c r="G798" s="10"/>
      <c r="H798" s="80"/>
      <c r="I798" s="10"/>
      <c r="J798" s="78"/>
      <c r="K798" s="78"/>
    </row>
    <row r="799" spans="2:11">
      <c r="B799" s="78"/>
      <c r="C799" s="10"/>
      <c r="D799" s="10"/>
      <c r="E799" s="79"/>
      <c r="F799" s="80"/>
      <c r="G799" s="10"/>
      <c r="H799" s="80"/>
      <c r="I799" s="10"/>
      <c r="J799" s="78"/>
      <c r="K799" s="78"/>
    </row>
    <row r="800" spans="2:11">
      <c r="B800" s="78"/>
      <c r="C800" s="10"/>
      <c r="D800" s="10"/>
      <c r="E800" s="79"/>
      <c r="F800" s="80"/>
      <c r="G800" s="10"/>
      <c r="H800" s="80"/>
      <c r="I800" s="10"/>
      <c r="J800" s="78"/>
      <c r="K800" s="78"/>
    </row>
    <row r="801" spans="2:11">
      <c r="B801" s="78"/>
      <c r="C801" s="10"/>
      <c r="D801" s="10"/>
      <c r="E801" s="79"/>
      <c r="F801" s="80"/>
      <c r="G801" s="10"/>
      <c r="H801" s="80"/>
      <c r="I801" s="10"/>
      <c r="J801" s="78"/>
      <c r="K801" s="78"/>
    </row>
    <row r="802" spans="2:11">
      <c r="B802" s="78"/>
      <c r="C802" s="10"/>
      <c r="D802" s="10"/>
      <c r="E802" s="79"/>
      <c r="F802" s="80"/>
      <c r="G802" s="10"/>
      <c r="H802" s="80"/>
      <c r="I802" s="10"/>
      <c r="J802" s="78"/>
      <c r="K802" s="78"/>
    </row>
    <row r="803" spans="2:11">
      <c r="B803" s="78"/>
      <c r="C803" s="10"/>
      <c r="D803" s="10"/>
      <c r="E803" s="79"/>
      <c r="F803" s="80"/>
      <c r="G803" s="10"/>
      <c r="H803" s="80"/>
      <c r="I803" s="10"/>
      <c r="J803" s="78"/>
      <c r="K803" s="78"/>
    </row>
    <row r="804" spans="2:11">
      <c r="B804" s="78"/>
      <c r="C804" s="10"/>
      <c r="D804" s="10"/>
      <c r="E804" s="79"/>
      <c r="F804" s="80"/>
      <c r="G804" s="10"/>
      <c r="H804" s="80"/>
      <c r="I804" s="10"/>
      <c r="J804" s="78"/>
      <c r="K804" s="78"/>
    </row>
    <row r="805" spans="2:11">
      <c r="B805" s="78"/>
      <c r="C805" s="10"/>
      <c r="D805" s="10"/>
      <c r="E805" s="79"/>
      <c r="F805" s="80"/>
      <c r="G805" s="10"/>
      <c r="H805" s="80"/>
      <c r="I805" s="10"/>
      <c r="J805" s="78"/>
      <c r="K805" s="78"/>
    </row>
    <row r="806" spans="2:11">
      <c r="B806" s="78"/>
      <c r="C806" s="10"/>
      <c r="D806" s="10"/>
      <c r="E806" s="79"/>
      <c r="F806" s="80"/>
      <c r="G806" s="10"/>
      <c r="H806" s="80"/>
      <c r="I806" s="10"/>
      <c r="J806" s="78"/>
      <c r="K806" s="78"/>
    </row>
    <row r="807" spans="2:11">
      <c r="B807" s="78"/>
      <c r="C807" s="10"/>
      <c r="D807" s="10"/>
      <c r="E807" s="79"/>
      <c r="F807" s="80"/>
      <c r="G807" s="10"/>
      <c r="H807" s="80"/>
      <c r="I807" s="10"/>
      <c r="J807" s="78"/>
      <c r="K807" s="78"/>
    </row>
    <row r="808" spans="2:11">
      <c r="B808" s="78"/>
      <c r="C808" s="10"/>
      <c r="D808" s="10"/>
      <c r="E808" s="79"/>
      <c r="F808" s="80"/>
      <c r="G808" s="10"/>
      <c r="H808" s="80"/>
      <c r="I808" s="10"/>
      <c r="J808" s="78"/>
      <c r="K808" s="78"/>
    </row>
    <row r="809" spans="2:11">
      <c r="B809" s="78"/>
      <c r="C809" s="10"/>
      <c r="D809" s="10"/>
      <c r="E809" s="79"/>
      <c r="F809" s="80"/>
      <c r="G809" s="10"/>
      <c r="H809" s="80"/>
      <c r="I809" s="10"/>
      <c r="J809" s="78"/>
      <c r="K809" s="78"/>
    </row>
    <row r="810" spans="2:11">
      <c r="B810" s="78"/>
      <c r="C810" s="10"/>
      <c r="D810" s="10"/>
      <c r="E810" s="79"/>
      <c r="F810" s="80"/>
      <c r="G810" s="10"/>
      <c r="H810" s="80"/>
      <c r="I810" s="10"/>
      <c r="J810" s="78"/>
      <c r="K810" s="78"/>
    </row>
    <row r="811" spans="2:11">
      <c r="B811" s="78"/>
      <c r="C811" s="10"/>
      <c r="D811" s="10"/>
      <c r="E811" s="79"/>
      <c r="F811" s="80"/>
      <c r="G811" s="10"/>
      <c r="H811" s="80"/>
      <c r="I811" s="10"/>
      <c r="J811" s="78"/>
      <c r="K811" s="78"/>
    </row>
    <row r="812" spans="2:11">
      <c r="B812" s="78"/>
      <c r="C812" s="10"/>
      <c r="D812" s="10"/>
      <c r="E812" s="79"/>
      <c r="F812" s="80"/>
      <c r="G812" s="10"/>
      <c r="H812" s="80"/>
      <c r="I812" s="10"/>
      <c r="J812" s="78"/>
      <c r="K812" s="78"/>
    </row>
    <row r="813" spans="2:11">
      <c r="B813" s="78"/>
      <c r="C813" s="10"/>
      <c r="D813" s="10"/>
      <c r="E813" s="79"/>
      <c r="F813" s="80"/>
      <c r="G813" s="10"/>
      <c r="H813" s="80"/>
      <c r="I813" s="10"/>
      <c r="J813" s="78"/>
      <c r="K813" s="78"/>
    </row>
    <row r="814" spans="2:11">
      <c r="B814" s="78"/>
      <c r="C814" s="10"/>
      <c r="D814" s="10"/>
      <c r="E814" s="79"/>
      <c r="F814" s="80"/>
      <c r="G814" s="10"/>
      <c r="H814" s="80"/>
      <c r="I814" s="10"/>
      <c r="J814" s="78"/>
      <c r="K814" s="78"/>
    </row>
    <row r="815" spans="2:11">
      <c r="B815" s="78"/>
      <c r="C815" s="10"/>
      <c r="D815" s="10"/>
      <c r="E815" s="79"/>
      <c r="F815" s="80"/>
      <c r="G815" s="10"/>
      <c r="H815" s="80"/>
      <c r="I815" s="10"/>
      <c r="J815" s="78"/>
      <c r="K815" s="78"/>
    </row>
    <row r="816" spans="2:11">
      <c r="B816" s="78"/>
      <c r="C816" s="10"/>
      <c r="D816" s="10"/>
      <c r="E816" s="79"/>
      <c r="F816" s="80"/>
      <c r="G816" s="10"/>
      <c r="H816" s="80"/>
      <c r="I816" s="10"/>
      <c r="J816" s="78"/>
      <c r="K816" s="78"/>
    </row>
    <row r="817" spans="2:11">
      <c r="B817" s="78"/>
      <c r="C817" s="10"/>
      <c r="D817" s="10"/>
      <c r="E817" s="79"/>
      <c r="F817" s="80"/>
      <c r="G817" s="10"/>
      <c r="H817" s="80"/>
      <c r="I817" s="10"/>
      <c r="J817" s="78"/>
      <c r="K817" s="78"/>
    </row>
    <row r="818" spans="2:11">
      <c r="B818" s="78"/>
      <c r="C818" s="10"/>
      <c r="D818" s="10"/>
      <c r="E818" s="79"/>
      <c r="F818" s="80"/>
      <c r="G818" s="10"/>
      <c r="H818" s="80"/>
      <c r="I818" s="10"/>
      <c r="J818" s="78"/>
      <c r="K818" s="78"/>
    </row>
    <row r="819" spans="2:11">
      <c r="B819" s="78"/>
      <c r="C819" s="10"/>
      <c r="D819" s="10"/>
      <c r="E819" s="79"/>
      <c r="F819" s="80"/>
      <c r="G819" s="10"/>
      <c r="H819" s="80"/>
      <c r="I819" s="10"/>
      <c r="J819" s="78"/>
      <c r="K819" s="78"/>
    </row>
    <row r="820" spans="2:11">
      <c r="B820" s="78"/>
      <c r="C820" s="10"/>
      <c r="D820" s="10"/>
      <c r="E820" s="79"/>
      <c r="F820" s="80"/>
      <c r="G820" s="10"/>
      <c r="H820" s="80"/>
      <c r="I820" s="10"/>
      <c r="J820" s="78"/>
      <c r="K820" s="78"/>
    </row>
    <row r="821" spans="2:11">
      <c r="B821" s="78"/>
      <c r="C821" s="10"/>
      <c r="D821" s="10"/>
      <c r="E821" s="79"/>
      <c r="F821" s="80"/>
      <c r="G821" s="10"/>
      <c r="H821" s="80"/>
      <c r="I821" s="10"/>
      <c r="J821" s="78"/>
      <c r="K821" s="78"/>
    </row>
    <row r="822" spans="2:11">
      <c r="B822" s="78"/>
      <c r="C822" s="10"/>
      <c r="D822" s="10"/>
      <c r="E822" s="79"/>
      <c r="F822" s="80"/>
      <c r="G822" s="10"/>
      <c r="H822" s="80"/>
      <c r="I822" s="10"/>
      <c r="J822" s="78"/>
      <c r="K822" s="78"/>
    </row>
    <row r="823" spans="2:11">
      <c r="B823" s="78"/>
      <c r="C823" s="10"/>
      <c r="D823" s="10"/>
      <c r="E823" s="79"/>
      <c r="F823" s="80"/>
      <c r="G823" s="10"/>
      <c r="H823" s="80"/>
      <c r="I823" s="10"/>
      <c r="J823" s="78"/>
      <c r="K823" s="78"/>
    </row>
    <row r="824" spans="2:11">
      <c r="B824" s="78"/>
      <c r="C824" s="10"/>
      <c r="D824" s="10"/>
      <c r="E824" s="79"/>
      <c r="F824" s="80"/>
      <c r="G824" s="10"/>
      <c r="H824" s="80"/>
      <c r="I824" s="10"/>
      <c r="J824" s="78"/>
      <c r="K824" s="78"/>
    </row>
    <row r="825" spans="2:11">
      <c r="B825" s="78"/>
      <c r="C825" s="10"/>
      <c r="D825" s="10"/>
      <c r="E825" s="79"/>
      <c r="F825" s="80"/>
      <c r="G825" s="10"/>
      <c r="H825" s="80"/>
      <c r="I825" s="10"/>
      <c r="J825" s="78"/>
      <c r="K825" s="78"/>
    </row>
    <row r="826" spans="2:11">
      <c r="B826" s="78"/>
      <c r="C826" s="10"/>
      <c r="D826" s="10"/>
      <c r="E826" s="79"/>
      <c r="F826" s="80"/>
      <c r="G826" s="10"/>
      <c r="H826" s="80"/>
      <c r="I826" s="10"/>
      <c r="J826" s="78"/>
      <c r="K826" s="78"/>
    </row>
    <row r="827" spans="2:11">
      <c r="B827" s="78"/>
      <c r="C827" s="10"/>
      <c r="D827" s="10"/>
      <c r="E827" s="79"/>
      <c r="F827" s="80"/>
      <c r="G827" s="10"/>
      <c r="H827" s="80"/>
      <c r="I827" s="10"/>
      <c r="J827" s="78"/>
      <c r="K827" s="78"/>
    </row>
    <row r="828" spans="2:11">
      <c r="B828" s="78"/>
      <c r="C828" s="10"/>
      <c r="D828" s="10"/>
      <c r="E828" s="79"/>
      <c r="F828" s="80"/>
      <c r="G828" s="10"/>
      <c r="H828" s="80"/>
      <c r="I828" s="10"/>
      <c r="J828" s="78"/>
      <c r="K828" s="78"/>
    </row>
    <row r="829" spans="2:11">
      <c r="B829" s="78"/>
      <c r="C829" s="10"/>
      <c r="D829" s="10"/>
      <c r="E829" s="79"/>
      <c r="F829" s="80"/>
      <c r="G829" s="10"/>
      <c r="H829" s="80"/>
      <c r="I829" s="10"/>
      <c r="J829" s="78"/>
      <c r="K829" s="78"/>
    </row>
    <row r="830" spans="2:11">
      <c r="B830" s="78"/>
      <c r="C830" s="10"/>
      <c r="D830" s="10"/>
      <c r="E830" s="79"/>
      <c r="F830" s="80"/>
      <c r="G830" s="10"/>
      <c r="H830" s="80"/>
      <c r="I830" s="10"/>
      <c r="J830" s="78"/>
      <c r="K830" s="78"/>
    </row>
    <row r="831" spans="2:11">
      <c r="B831" s="78"/>
      <c r="C831" s="10"/>
      <c r="D831" s="10"/>
      <c r="E831" s="79"/>
      <c r="F831" s="80"/>
      <c r="G831" s="10"/>
      <c r="H831" s="80"/>
      <c r="I831" s="10"/>
      <c r="J831" s="78"/>
      <c r="K831" s="78"/>
    </row>
    <row r="832" spans="2:11">
      <c r="B832" s="78"/>
      <c r="C832" s="10"/>
      <c r="D832" s="10"/>
      <c r="E832" s="79"/>
      <c r="F832" s="80"/>
      <c r="G832" s="10"/>
      <c r="H832" s="80"/>
      <c r="I832" s="10"/>
      <c r="J832" s="78"/>
      <c r="K832" s="78"/>
    </row>
    <row r="833" spans="2:11">
      <c r="B833" s="78"/>
      <c r="C833" s="10"/>
      <c r="D833" s="10"/>
      <c r="E833" s="79"/>
      <c r="F833" s="80"/>
      <c r="G833" s="10"/>
      <c r="H833" s="80"/>
      <c r="I833" s="10"/>
      <c r="J833" s="78"/>
      <c r="K833" s="78"/>
    </row>
    <row r="834" spans="2:11">
      <c r="B834" s="78"/>
      <c r="C834" s="10"/>
      <c r="D834" s="10"/>
      <c r="E834" s="79"/>
      <c r="F834" s="80"/>
      <c r="G834" s="10"/>
      <c r="H834" s="80"/>
      <c r="I834" s="10"/>
      <c r="J834" s="78"/>
      <c r="K834" s="78"/>
    </row>
    <row r="835" spans="2:11">
      <c r="B835" s="78"/>
      <c r="C835" s="10"/>
      <c r="D835" s="10"/>
      <c r="E835" s="79"/>
      <c r="F835" s="80"/>
      <c r="G835" s="10"/>
      <c r="H835" s="80"/>
      <c r="I835" s="10"/>
      <c r="J835" s="78"/>
      <c r="K835" s="78"/>
    </row>
    <row r="836" spans="2:11">
      <c r="B836" s="78"/>
      <c r="C836" s="10"/>
      <c r="D836" s="10"/>
      <c r="E836" s="79"/>
      <c r="F836" s="80"/>
      <c r="G836" s="10"/>
      <c r="H836" s="80"/>
      <c r="I836" s="10"/>
      <c r="J836" s="78"/>
      <c r="K836" s="78"/>
    </row>
    <row r="837" spans="2:11">
      <c r="B837" s="78"/>
      <c r="C837" s="10"/>
      <c r="D837" s="10"/>
      <c r="E837" s="79"/>
      <c r="F837" s="80"/>
      <c r="G837" s="10"/>
      <c r="H837" s="80"/>
      <c r="I837" s="10"/>
      <c r="J837" s="78"/>
      <c r="K837" s="78"/>
    </row>
    <row r="838" spans="2:11">
      <c r="B838" s="78"/>
      <c r="C838" s="10"/>
      <c r="D838" s="10"/>
      <c r="E838" s="79"/>
      <c r="F838" s="80"/>
      <c r="G838" s="10"/>
      <c r="H838" s="80"/>
      <c r="I838" s="10"/>
      <c r="J838" s="78"/>
      <c r="K838" s="78"/>
    </row>
    <row r="839" spans="2:11">
      <c r="B839" s="78"/>
      <c r="C839" s="10"/>
      <c r="D839" s="10"/>
      <c r="E839" s="79"/>
      <c r="F839" s="80"/>
      <c r="G839" s="10"/>
      <c r="H839" s="80"/>
      <c r="I839" s="10"/>
      <c r="J839" s="78"/>
      <c r="K839" s="78"/>
    </row>
    <row r="840" spans="2:11">
      <c r="B840" s="78"/>
      <c r="C840" s="10"/>
      <c r="D840" s="10"/>
      <c r="E840" s="79"/>
      <c r="F840" s="80"/>
      <c r="G840" s="10"/>
      <c r="H840" s="80"/>
      <c r="I840" s="10"/>
      <c r="J840" s="78"/>
      <c r="K840" s="78"/>
    </row>
    <row r="841" spans="2:11">
      <c r="B841" s="78"/>
      <c r="C841" s="10"/>
      <c r="D841" s="10"/>
      <c r="E841" s="79"/>
      <c r="F841" s="80"/>
      <c r="G841" s="10"/>
      <c r="H841" s="80"/>
      <c r="I841" s="10"/>
      <c r="J841" s="78"/>
      <c r="K841" s="78"/>
    </row>
    <row r="842" spans="2:11">
      <c r="B842" s="78"/>
      <c r="C842" s="10"/>
      <c r="D842" s="10"/>
      <c r="E842" s="79"/>
      <c r="F842" s="80"/>
      <c r="G842" s="10"/>
      <c r="H842" s="80"/>
      <c r="I842" s="10"/>
      <c r="J842" s="78"/>
      <c r="K842" s="78"/>
    </row>
    <row r="843" spans="2:11">
      <c r="B843" s="78"/>
      <c r="C843" s="10"/>
      <c r="D843" s="10"/>
      <c r="E843" s="79"/>
      <c r="F843" s="80"/>
      <c r="G843" s="10"/>
      <c r="H843" s="80"/>
      <c r="I843" s="10"/>
      <c r="J843" s="78"/>
      <c r="K843" s="78"/>
    </row>
    <row r="844" spans="2:11">
      <c r="B844" s="78"/>
      <c r="C844" s="10"/>
      <c r="D844" s="10"/>
      <c r="E844" s="79"/>
      <c r="F844" s="80"/>
      <c r="G844" s="10"/>
      <c r="H844" s="80"/>
      <c r="I844" s="10"/>
      <c r="J844" s="78"/>
      <c r="K844" s="78"/>
    </row>
    <row r="845" spans="2:11">
      <c r="B845" s="78"/>
      <c r="C845" s="10"/>
      <c r="D845" s="10"/>
      <c r="E845" s="79"/>
      <c r="F845" s="80"/>
      <c r="G845" s="10"/>
      <c r="H845" s="80"/>
      <c r="I845" s="10"/>
      <c r="J845" s="78"/>
      <c r="K845" s="78"/>
    </row>
    <row r="846" spans="2:11">
      <c r="B846" s="78"/>
      <c r="C846" s="10"/>
      <c r="D846" s="10"/>
      <c r="E846" s="79"/>
      <c r="F846" s="80"/>
      <c r="G846" s="10"/>
      <c r="H846" s="80"/>
      <c r="I846" s="10"/>
      <c r="J846" s="78"/>
      <c r="K846" s="78"/>
    </row>
    <row r="847" spans="2:11">
      <c r="B847" s="78"/>
      <c r="C847" s="10"/>
      <c r="D847" s="10"/>
      <c r="E847" s="79"/>
      <c r="F847" s="80"/>
      <c r="G847" s="10"/>
      <c r="H847" s="80"/>
      <c r="I847" s="10"/>
      <c r="J847" s="78"/>
      <c r="K847" s="78"/>
    </row>
    <row r="848" spans="2:11">
      <c r="B848" s="78"/>
      <c r="C848" s="10"/>
      <c r="D848" s="10"/>
      <c r="E848" s="79"/>
      <c r="F848" s="80"/>
      <c r="G848" s="10"/>
      <c r="H848" s="80"/>
      <c r="I848" s="10"/>
      <c r="J848" s="78"/>
      <c r="K848" s="78"/>
    </row>
    <row r="849" spans="2:11">
      <c r="B849" s="78"/>
      <c r="C849" s="10"/>
      <c r="D849" s="10"/>
      <c r="E849" s="79"/>
      <c r="F849" s="80"/>
      <c r="G849" s="10"/>
      <c r="H849" s="80"/>
      <c r="I849" s="10"/>
      <c r="J849" s="78"/>
      <c r="K849" s="78"/>
    </row>
    <row r="850" spans="2:11">
      <c r="B850" s="78"/>
      <c r="C850" s="10"/>
      <c r="D850" s="10"/>
      <c r="E850" s="79"/>
      <c r="F850" s="80"/>
      <c r="G850" s="10"/>
      <c r="H850" s="80"/>
      <c r="I850" s="10"/>
      <c r="J850" s="78"/>
      <c r="K850" s="78"/>
    </row>
    <row r="851" spans="2:11">
      <c r="B851" s="78"/>
      <c r="C851" s="10"/>
      <c r="D851" s="10"/>
      <c r="E851" s="79"/>
      <c r="F851" s="80"/>
      <c r="G851" s="10"/>
      <c r="H851" s="80"/>
      <c r="I851" s="10"/>
      <c r="J851" s="78"/>
      <c r="K851" s="78"/>
    </row>
    <row r="852" spans="2:11">
      <c r="B852" s="78"/>
      <c r="C852" s="10"/>
      <c r="D852" s="10"/>
      <c r="E852" s="79"/>
      <c r="F852" s="80"/>
      <c r="G852" s="10"/>
      <c r="H852" s="80"/>
      <c r="I852" s="10"/>
      <c r="J852" s="78"/>
      <c r="K852" s="78"/>
    </row>
    <row r="853" spans="2:11">
      <c r="B853" s="78"/>
      <c r="C853" s="10"/>
      <c r="D853" s="10"/>
      <c r="E853" s="79"/>
      <c r="F853" s="80"/>
      <c r="G853" s="10"/>
      <c r="H853" s="80"/>
      <c r="I853" s="10"/>
      <c r="J853" s="78"/>
      <c r="K853" s="78"/>
    </row>
    <row r="854" spans="2:11">
      <c r="B854" s="78"/>
      <c r="C854" s="10"/>
      <c r="D854" s="10"/>
      <c r="E854" s="79"/>
      <c r="F854" s="80"/>
      <c r="G854" s="10"/>
      <c r="H854" s="80"/>
      <c r="I854" s="10"/>
      <c r="J854" s="78"/>
      <c r="K854" s="78"/>
    </row>
    <row r="855" spans="2:11">
      <c r="B855" s="78"/>
      <c r="C855" s="10"/>
      <c r="D855" s="10"/>
      <c r="E855" s="79"/>
      <c r="F855" s="80"/>
      <c r="G855" s="10"/>
      <c r="H855" s="80"/>
      <c r="I855" s="10"/>
      <c r="J855" s="78"/>
      <c r="K855" s="78"/>
    </row>
    <row r="856" spans="2:11">
      <c r="B856" s="78"/>
      <c r="C856" s="10"/>
      <c r="D856" s="10"/>
      <c r="E856" s="79"/>
      <c r="F856" s="80"/>
      <c r="G856" s="10"/>
      <c r="H856" s="80"/>
      <c r="I856" s="10"/>
      <c r="J856" s="78"/>
      <c r="K856" s="78"/>
    </row>
    <row r="857" spans="2:11">
      <c r="B857" s="78"/>
      <c r="C857" s="10"/>
      <c r="D857" s="10"/>
      <c r="E857" s="79"/>
      <c r="F857" s="80"/>
      <c r="G857" s="10"/>
      <c r="H857" s="80"/>
      <c r="I857" s="10"/>
      <c r="J857" s="78"/>
      <c r="K857" s="78"/>
    </row>
    <row r="858" spans="2:11">
      <c r="B858" s="78"/>
      <c r="C858" s="10"/>
      <c r="D858" s="10"/>
      <c r="E858" s="79"/>
      <c r="F858" s="80"/>
      <c r="G858" s="10"/>
      <c r="H858" s="80"/>
      <c r="I858" s="10"/>
      <c r="J858" s="78"/>
      <c r="K858" s="78"/>
    </row>
    <row r="859" spans="2:11">
      <c r="B859" s="78"/>
      <c r="C859" s="10"/>
      <c r="D859" s="10"/>
      <c r="E859" s="79"/>
      <c r="F859" s="80"/>
      <c r="G859" s="10"/>
      <c r="H859" s="80"/>
      <c r="I859" s="10"/>
      <c r="J859" s="78"/>
      <c r="K859" s="78"/>
    </row>
    <row r="860" spans="2:11">
      <c r="B860" s="78"/>
      <c r="C860" s="10"/>
      <c r="D860" s="10"/>
      <c r="E860" s="79"/>
      <c r="F860" s="80"/>
      <c r="G860" s="10"/>
      <c r="H860" s="80"/>
      <c r="I860" s="10"/>
      <c r="J860" s="78"/>
      <c r="K860" s="78"/>
    </row>
    <row r="861" spans="2:11">
      <c r="B861" s="78"/>
      <c r="C861" s="10"/>
      <c r="D861" s="10"/>
      <c r="E861" s="79"/>
      <c r="F861" s="80"/>
      <c r="G861" s="10"/>
      <c r="H861" s="80"/>
      <c r="I861" s="10"/>
      <c r="J861" s="78"/>
      <c r="K861" s="78"/>
    </row>
    <row r="862" spans="2:11">
      <c r="B862" s="78"/>
      <c r="C862" s="10"/>
      <c r="D862" s="10"/>
      <c r="E862" s="79"/>
      <c r="F862" s="80"/>
      <c r="G862" s="10"/>
      <c r="H862" s="80"/>
      <c r="I862" s="10"/>
      <c r="J862" s="78"/>
      <c r="K862" s="78"/>
    </row>
    <row r="863" spans="2:11">
      <c r="B863" s="78"/>
      <c r="C863" s="10"/>
      <c r="D863" s="10"/>
      <c r="E863" s="79"/>
      <c r="F863" s="80"/>
      <c r="G863" s="10"/>
      <c r="H863" s="80"/>
      <c r="I863" s="10"/>
      <c r="J863" s="78"/>
      <c r="K863" s="78"/>
    </row>
    <row r="864" spans="2:11">
      <c r="B864" s="78"/>
      <c r="C864" s="10"/>
      <c r="D864" s="10"/>
      <c r="E864" s="79"/>
      <c r="F864" s="80"/>
      <c r="G864" s="10"/>
      <c r="H864" s="80"/>
      <c r="I864" s="10"/>
      <c r="J864" s="78"/>
      <c r="K864" s="78"/>
    </row>
    <row r="865" spans="2:11">
      <c r="B865" s="78"/>
      <c r="C865" s="10"/>
      <c r="D865" s="10"/>
      <c r="E865" s="79"/>
      <c r="F865" s="80"/>
      <c r="G865" s="10"/>
      <c r="H865" s="80"/>
      <c r="I865" s="10"/>
      <c r="J865" s="78"/>
      <c r="K865" s="78"/>
    </row>
    <row r="866" spans="2:11">
      <c r="B866" s="78"/>
      <c r="C866" s="10"/>
      <c r="D866" s="10"/>
      <c r="E866" s="79"/>
      <c r="F866" s="80"/>
      <c r="G866" s="10"/>
      <c r="H866" s="80"/>
      <c r="I866" s="10"/>
      <c r="J866" s="78"/>
      <c r="K866" s="78"/>
    </row>
    <row r="867" spans="2:11">
      <c r="B867" s="78"/>
      <c r="C867" s="10"/>
      <c r="D867" s="10"/>
      <c r="E867" s="79"/>
      <c r="F867" s="80"/>
      <c r="G867" s="10"/>
      <c r="H867" s="80"/>
      <c r="I867" s="10"/>
      <c r="J867" s="78"/>
      <c r="K867" s="78"/>
    </row>
    <row r="868" spans="2:11">
      <c r="B868" s="78"/>
      <c r="C868" s="10"/>
      <c r="D868" s="10"/>
      <c r="E868" s="79"/>
      <c r="F868" s="80"/>
      <c r="G868" s="10"/>
      <c r="H868" s="80"/>
      <c r="I868" s="10"/>
      <c r="J868" s="78"/>
      <c r="K868" s="78"/>
    </row>
    <row r="869" spans="2:11">
      <c r="B869" s="78"/>
      <c r="C869" s="10"/>
      <c r="D869" s="10"/>
      <c r="E869" s="79"/>
      <c r="F869" s="80"/>
      <c r="G869" s="10"/>
      <c r="H869" s="80"/>
      <c r="I869" s="10"/>
      <c r="J869" s="78"/>
      <c r="K869" s="78"/>
    </row>
    <row r="870" spans="2:11">
      <c r="B870" s="78"/>
      <c r="C870" s="10"/>
      <c r="D870" s="10"/>
      <c r="E870" s="79"/>
      <c r="F870" s="80"/>
      <c r="G870" s="10"/>
      <c r="H870" s="80"/>
      <c r="I870" s="10"/>
      <c r="J870" s="78"/>
      <c r="K870" s="78"/>
    </row>
    <row r="871" spans="2:11">
      <c r="B871" s="78"/>
      <c r="C871" s="10"/>
      <c r="D871" s="10"/>
      <c r="E871" s="79"/>
      <c r="F871" s="80"/>
      <c r="G871" s="10"/>
      <c r="H871" s="80"/>
      <c r="I871" s="10"/>
      <c r="J871" s="78"/>
      <c r="K871" s="78"/>
    </row>
    <row r="872" spans="2:11">
      <c r="B872" s="78"/>
      <c r="C872" s="10"/>
      <c r="D872" s="10"/>
      <c r="E872" s="79"/>
      <c r="F872" s="80"/>
      <c r="G872" s="10"/>
      <c r="H872" s="80"/>
      <c r="I872" s="10"/>
      <c r="J872" s="78"/>
      <c r="K872" s="78"/>
    </row>
    <row r="873" spans="2:11">
      <c r="B873" s="78"/>
      <c r="C873" s="10"/>
      <c r="D873" s="10"/>
      <c r="E873" s="79"/>
      <c r="F873" s="80"/>
      <c r="G873" s="10"/>
      <c r="H873" s="80"/>
      <c r="I873" s="10"/>
      <c r="J873" s="78"/>
      <c r="K873" s="78"/>
    </row>
    <row r="874" spans="2:11">
      <c r="B874" s="78"/>
      <c r="C874" s="10"/>
      <c r="D874" s="10"/>
      <c r="E874" s="79"/>
      <c r="F874" s="80"/>
      <c r="G874" s="10"/>
      <c r="H874" s="80"/>
      <c r="I874" s="10"/>
      <c r="J874" s="78"/>
      <c r="K874" s="78"/>
    </row>
    <row r="875" spans="2:11">
      <c r="B875" s="78"/>
      <c r="C875" s="10"/>
      <c r="D875" s="10"/>
      <c r="E875" s="79"/>
      <c r="F875" s="80"/>
      <c r="G875" s="10"/>
      <c r="H875" s="80"/>
      <c r="I875" s="10"/>
      <c r="J875" s="78"/>
      <c r="K875" s="78"/>
    </row>
    <row r="876" spans="2:11">
      <c r="B876" s="78"/>
      <c r="C876" s="10"/>
      <c r="D876" s="10"/>
      <c r="E876" s="79"/>
      <c r="F876" s="80"/>
      <c r="G876" s="10"/>
      <c r="H876" s="80"/>
      <c r="I876" s="10"/>
      <c r="J876" s="78"/>
      <c r="K876" s="78"/>
    </row>
    <row r="877" spans="2:11">
      <c r="B877" s="78"/>
      <c r="C877" s="10"/>
      <c r="D877" s="10"/>
      <c r="E877" s="79"/>
      <c r="F877" s="80"/>
      <c r="G877" s="10"/>
      <c r="H877" s="80"/>
      <c r="I877" s="10"/>
      <c r="J877" s="78"/>
      <c r="K877" s="78"/>
    </row>
    <row r="878" spans="2:11">
      <c r="B878" s="78"/>
      <c r="C878" s="10"/>
      <c r="D878" s="10"/>
      <c r="E878" s="79"/>
      <c r="F878" s="80"/>
      <c r="G878" s="10"/>
      <c r="H878" s="80"/>
      <c r="I878" s="10"/>
      <c r="J878" s="78"/>
      <c r="K878" s="78"/>
    </row>
    <row r="879" spans="2:11">
      <c r="B879" s="78"/>
      <c r="C879" s="10"/>
      <c r="D879" s="10"/>
      <c r="E879" s="79"/>
      <c r="F879" s="80"/>
      <c r="G879" s="10"/>
      <c r="H879" s="80"/>
      <c r="I879" s="10"/>
      <c r="J879" s="78"/>
      <c r="K879" s="78"/>
    </row>
    <row r="880" spans="2:11">
      <c r="B880" s="78"/>
      <c r="C880" s="10"/>
      <c r="D880" s="10"/>
      <c r="E880" s="79"/>
      <c r="F880" s="80"/>
      <c r="G880" s="10"/>
      <c r="H880" s="80"/>
      <c r="I880" s="10"/>
      <c r="J880" s="78"/>
      <c r="K880" s="78"/>
    </row>
    <row r="881" spans="2:11">
      <c r="B881" s="78"/>
      <c r="C881" s="10"/>
      <c r="D881" s="10"/>
      <c r="E881" s="79"/>
      <c r="F881" s="80"/>
      <c r="G881" s="10"/>
      <c r="H881" s="80"/>
      <c r="I881" s="10"/>
      <c r="J881" s="78"/>
      <c r="K881" s="78"/>
    </row>
    <row r="882" spans="2:11">
      <c r="B882" s="78"/>
      <c r="C882" s="10"/>
      <c r="D882" s="10"/>
      <c r="E882" s="79"/>
      <c r="F882" s="80"/>
      <c r="G882" s="10"/>
      <c r="H882" s="80"/>
      <c r="I882" s="10"/>
      <c r="J882" s="78"/>
      <c r="K882" s="78"/>
    </row>
    <row r="883" spans="2:11">
      <c r="B883" s="78"/>
      <c r="C883" s="10"/>
      <c r="D883" s="10"/>
      <c r="E883" s="79"/>
      <c r="F883" s="80"/>
      <c r="G883" s="10"/>
      <c r="H883" s="80"/>
      <c r="I883" s="10"/>
      <c r="J883" s="78"/>
      <c r="K883" s="78"/>
    </row>
    <row r="884" spans="2:11">
      <c r="B884" s="78"/>
      <c r="C884" s="10"/>
      <c r="D884" s="10"/>
      <c r="E884" s="79"/>
      <c r="F884" s="80"/>
      <c r="G884" s="10"/>
      <c r="H884" s="80"/>
      <c r="I884" s="10"/>
      <c r="J884" s="78"/>
      <c r="K884" s="78"/>
    </row>
    <row r="885" spans="2:11">
      <c r="B885" s="78"/>
      <c r="C885" s="10"/>
      <c r="D885" s="10"/>
      <c r="E885" s="79"/>
      <c r="F885" s="80"/>
      <c r="G885" s="10"/>
      <c r="H885" s="80"/>
      <c r="I885" s="10"/>
      <c r="J885" s="78"/>
      <c r="K885" s="78"/>
    </row>
    <row r="886" spans="2:11">
      <c r="B886" s="78"/>
      <c r="C886" s="10"/>
      <c r="D886" s="10"/>
      <c r="E886" s="79"/>
      <c r="F886" s="80"/>
      <c r="G886" s="10"/>
      <c r="H886" s="80"/>
      <c r="I886" s="10"/>
      <c r="J886" s="78"/>
      <c r="K886" s="78"/>
    </row>
    <row r="887" spans="2:11">
      <c r="B887" s="78"/>
      <c r="C887" s="10"/>
      <c r="D887" s="10"/>
      <c r="E887" s="79"/>
      <c r="F887" s="80"/>
      <c r="G887" s="10"/>
      <c r="H887" s="80"/>
      <c r="I887" s="10"/>
      <c r="J887" s="78"/>
      <c r="K887" s="78"/>
    </row>
    <row r="888" spans="2:11">
      <c r="B888" s="78"/>
      <c r="C888" s="10"/>
      <c r="D888" s="10"/>
      <c r="E888" s="79"/>
      <c r="F888" s="80"/>
      <c r="G888" s="10"/>
      <c r="H888" s="80"/>
      <c r="I888" s="10"/>
      <c r="J888" s="78"/>
      <c r="K888" s="78"/>
    </row>
    <row r="889" spans="2:11">
      <c r="B889" s="78"/>
      <c r="C889" s="10"/>
      <c r="D889" s="10"/>
      <c r="E889" s="79"/>
      <c r="F889" s="80"/>
      <c r="G889" s="10"/>
      <c r="H889" s="80"/>
      <c r="I889" s="10"/>
      <c r="J889" s="78"/>
      <c r="K889" s="78"/>
    </row>
    <row r="890" spans="2:11">
      <c r="B890" s="78"/>
      <c r="C890" s="10"/>
      <c r="D890" s="10"/>
      <c r="E890" s="79"/>
      <c r="F890" s="80"/>
      <c r="G890" s="10"/>
      <c r="H890" s="80"/>
      <c r="I890" s="10"/>
      <c r="J890" s="78"/>
      <c r="K890" s="78"/>
    </row>
    <row r="891" spans="2:11">
      <c r="B891" s="78"/>
      <c r="C891" s="10"/>
      <c r="D891" s="10"/>
      <c r="E891" s="79"/>
      <c r="F891" s="80"/>
      <c r="G891" s="10"/>
      <c r="H891" s="80"/>
      <c r="I891" s="10"/>
      <c r="J891" s="78"/>
      <c r="K891" s="78"/>
    </row>
    <row r="892" spans="2:11">
      <c r="B892" s="78"/>
      <c r="C892" s="10"/>
      <c r="D892" s="10"/>
      <c r="E892" s="79"/>
      <c r="F892" s="80"/>
      <c r="G892" s="10"/>
      <c r="H892" s="80"/>
      <c r="I892" s="10"/>
      <c r="J892" s="78"/>
      <c r="K892" s="78"/>
    </row>
    <row r="893" spans="2:11">
      <c r="B893" s="78"/>
      <c r="C893" s="10"/>
      <c r="D893" s="10"/>
      <c r="E893" s="79"/>
      <c r="F893" s="80"/>
      <c r="G893" s="10"/>
      <c r="H893" s="80"/>
      <c r="I893" s="10"/>
      <c r="J893" s="78"/>
      <c r="K893" s="78"/>
    </row>
    <row r="894" spans="2:11">
      <c r="B894" s="78"/>
      <c r="C894" s="10"/>
      <c r="D894" s="10"/>
      <c r="E894" s="79"/>
      <c r="F894" s="80"/>
      <c r="G894" s="10"/>
      <c r="H894" s="80"/>
      <c r="I894" s="10"/>
      <c r="J894" s="78"/>
      <c r="K894" s="78"/>
    </row>
    <row r="895" spans="2:11">
      <c r="B895" s="78"/>
      <c r="C895" s="10"/>
      <c r="D895" s="10"/>
      <c r="E895" s="79"/>
      <c r="F895" s="80"/>
      <c r="G895" s="10"/>
      <c r="H895" s="80"/>
      <c r="I895" s="10"/>
      <c r="J895" s="78"/>
      <c r="K895" s="78"/>
    </row>
    <row r="896" spans="2:11">
      <c r="B896" s="78"/>
      <c r="C896" s="10"/>
      <c r="D896" s="10"/>
      <c r="E896" s="79"/>
      <c r="F896" s="80"/>
      <c r="G896" s="10"/>
      <c r="H896" s="80"/>
      <c r="I896" s="10"/>
      <c r="J896" s="78"/>
      <c r="K896" s="78"/>
    </row>
    <row r="897" spans="2:11">
      <c r="B897" s="78"/>
      <c r="C897" s="10"/>
      <c r="D897" s="10"/>
      <c r="E897" s="79"/>
      <c r="F897" s="80"/>
      <c r="G897" s="10"/>
      <c r="H897" s="80"/>
      <c r="I897" s="10"/>
      <c r="J897" s="78"/>
      <c r="K897" s="78"/>
    </row>
    <row r="898" spans="2:11">
      <c r="B898" s="78"/>
      <c r="C898" s="10"/>
      <c r="D898" s="10"/>
      <c r="E898" s="79"/>
      <c r="F898" s="80"/>
      <c r="G898" s="10"/>
      <c r="H898" s="80"/>
      <c r="I898" s="10"/>
      <c r="J898" s="78"/>
      <c r="K898" s="78"/>
    </row>
    <row r="899" spans="2:11">
      <c r="B899" s="78"/>
      <c r="C899" s="10"/>
      <c r="D899" s="10"/>
      <c r="E899" s="79"/>
      <c r="F899" s="80"/>
      <c r="G899" s="10"/>
      <c r="H899" s="80"/>
      <c r="I899" s="10"/>
      <c r="J899" s="78"/>
      <c r="K899" s="78"/>
    </row>
    <row r="900" spans="2:11">
      <c r="B900" s="78"/>
      <c r="C900" s="10"/>
      <c r="D900" s="10"/>
      <c r="E900" s="79"/>
      <c r="F900" s="80"/>
      <c r="G900" s="10"/>
      <c r="H900" s="80"/>
      <c r="I900" s="10"/>
      <c r="J900" s="78"/>
      <c r="K900" s="78"/>
    </row>
    <row r="901" spans="2:11">
      <c r="B901" s="78"/>
      <c r="C901" s="10"/>
      <c r="D901" s="10"/>
      <c r="E901" s="79"/>
      <c r="F901" s="80"/>
      <c r="G901" s="10"/>
      <c r="H901" s="80"/>
      <c r="I901" s="10"/>
      <c r="J901" s="78"/>
      <c r="K901" s="78"/>
    </row>
    <row r="902" spans="2:11">
      <c r="B902" s="78"/>
      <c r="C902" s="10"/>
      <c r="D902" s="10"/>
      <c r="E902" s="79"/>
      <c r="F902" s="80"/>
      <c r="G902" s="10"/>
      <c r="H902" s="80"/>
      <c r="I902" s="10"/>
      <c r="J902" s="78"/>
      <c r="K902" s="78"/>
    </row>
    <row r="903" spans="2:11">
      <c r="B903" s="78"/>
      <c r="C903" s="10"/>
      <c r="D903" s="10"/>
      <c r="E903" s="79"/>
      <c r="F903" s="80"/>
      <c r="G903" s="10"/>
      <c r="H903" s="80"/>
      <c r="I903" s="10"/>
      <c r="J903" s="78"/>
      <c r="K903" s="78"/>
    </row>
    <row r="904" spans="2:11">
      <c r="B904" s="78"/>
      <c r="C904" s="10"/>
      <c r="D904" s="10"/>
      <c r="E904" s="79"/>
      <c r="F904" s="80"/>
      <c r="G904" s="10"/>
      <c r="H904" s="80"/>
      <c r="I904" s="10"/>
      <c r="J904" s="78"/>
      <c r="K904" s="78"/>
    </row>
    <row r="905" spans="2:11">
      <c r="B905" s="78"/>
      <c r="C905" s="10"/>
      <c r="D905" s="10"/>
      <c r="E905" s="79"/>
      <c r="F905" s="80"/>
      <c r="G905" s="10"/>
      <c r="H905" s="80"/>
      <c r="I905" s="10"/>
      <c r="J905" s="78"/>
      <c r="K905" s="78"/>
    </row>
    <row r="906" spans="2:11">
      <c r="B906" s="78"/>
      <c r="C906" s="10"/>
      <c r="D906" s="10"/>
      <c r="E906" s="79"/>
      <c r="F906" s="80"/>
      <c r="G906" s="10"/>
      <c r="H906" s="80"/>
      <c r="I906" s="10"/>
      <c r="J906" s="78"/>
      <c r="K906" s="78"/>
    </row>
    <row r="907" spans="2:11">
      <c r="B907" s="78"/>
      <c r="C907" s="10"/>
      <c r="D907" s="10"/>
      <c r="E907" s="79"/>
      <c r="F907" s="80"/>
      <c r="G907" s="10"/>
      <c r="H907" s="80"/>
      <c r="I907" s="10"/>
      <c r="J907" s="78"/>
      <c r="K907" s="78"/>
    </row>
    <row r="908" spans="2:11">
      <c r="B908" s="78"/>
      <c r="C908" s="10"/>
      <c r="D908" s="10"/>
      <c r="E908" s="79"/>
      <c r="F908" s="80"/>
      <c r="G908" s="10"/>
      <c r="H908" s="80"/>
      <c r="I908" s="10"/>
      <c r="J908" s="78"/>
      <c r="K908" s="78"/>
    </row>
  </sheetData>
  <autoFilter ref="A5:K154" xr:uid="{00000000-0009-0000-0000-000008000000}"/>
  <mergeCells count="22">
    <mergeCell ref="B90:B95"/>
    <mergeCell ref="A96:A100"/>
    <mergeCell ref="B96:B100"/>
    <mergeCell ref="C96:C100"/>
    <mergeCell ref="D96:D100"/>
    <mergeCell ref="A90:A95"/>
    <mergeCell ref="E96:E100"/>
    <mergeCell ref="A1:K1"/>
    <mergeCell ref="A2:K2"/>
    <mergeCell ref="A3:K3"/>
    <mergeCell ref="F4:G4"/>
    <mergeCell ref="H4:I4"/>
    <mergeCell ref="F6:G6"/>
    <mergeCell ref="H6:I6"/>
    <mergeCell ref="A85:A89"/>
    <mergeCell ref="B85:B89"/>
    <mergeCell ref="C85:C89"/>
    <mergeCell ref="D85:D89"/>
    <mergeCell ref="E85:E89"/>
    <mergeCell ref="E90:E95"/>
    <mergeCell ref="D90:D95"/>
    <mergeCell ref="C90:C95"/>
  </mergeCells>
  <pageMargins left="0.39370078740157483" right="0.39370078740157483" top="0.59055118110236227" bottom="0.39370078740157483" header="0.19685039370078741" footer="0"/>
  <pageSetup paperSize="5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K882"/>
  <sheetViews>
    <sheetView showGridLines="0" zoomScaleNormal="100" workbookViewId="0">
      <selection activeCell="G9" sqref="G9"/>
    </sheetView>
  </sheetViews>
  <sheetFormatPr defaultColWidth="12.5703125" defaultRowHeight="18.75"/>
  <cols>
    <col min="1" max="1" width="6.42578125" style="77" bestFit="1" customWidth="1"/>
    <col min="2" max="2" width="45.7109375" style="81" customWidth="1"/>
    <col min="3" max="3" width="15.42578125" style="11" customWidth="1"/>
    <col min="4" max="4" width="14.28515625" style="11" customWidth="1"/>
    <col min="5" max="5" width="13.5703125" style="22" customWidth="1"/>
    <col min="6" max="6" width="28.5703125" style="81" customWidth="1"/>
    <col min="7" max="7" width="15" style="11" customWidth="1"/>
    <col min="8" max="8" width="28.5703125" style="81" customWidth="1"/>
    <col min="9" max="9" width="14.28515625" style="11" customWidth="1"/>
    <col min="10" max="11" width="31.42578125" style="81" customWidth="1"/>
    <col min="12" max="16384" width="12.5703125" style="22"/>
  </cols>
  <sheetData>
    <row r="1" spans="1:11">
      <c r="A1" s="231" t="s">
        <v>1649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</row>
    <row r="2" spans="1:11">
      <c r="A2" s="231" t="s">
        <v>2341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</row>
    <row r="3" spans="1:11">
      <c r="A3" s="232" t="s">
        <v>2351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</row>
    <row r="4" spans="1:11">
      <c r="A4" s="82" t="s">
        <v>1</v>
      </c>
      <c r="B4" s="83" t="s">
        <v>2</v>
      </c>
      <c r="C4" s="45" t="s">
        <v>3</v>
      </c>
      <c r="D4" s="45" t="s">
        <v>4</v>
      </c>
      <c r="E4" s="83" t="s">
        <v>5</v>
      </c>
      <c r="F4" s="228" t="s">
        <v>6</v>
      </c>
      <c r="G4" s="229"/>
      <c r="H4" s="228" t="s">
        <v>7</v>
      </c>
      <c r="I4" s="229"/>
      <c r="J4" s="150" t="s">
        <v>8</v>
      </c>
      <c r="K4" s="85" t="s">
        <v>9</v>
      </c>
    </row>
    <row r="5" spans="1:11">
      <c r="A5" s="86"/>
      <c r="B5" s="87"/>
      <c r="C5" s="39" t="s">
        <v>10</v>
      </c>
      <c r="D5" s="39" t="s">
        <v>11</v>
      </c>
      <c r="E5" s="87"/>
      <c r="F5" s="143" t="s">
        <v>12</v>
      </c>
      <c r="G5" s="40" t="s">
        <v>13</v>
      </c>
      <c r="H5" s="143" t="s">
        <v>14</v>
      </c>
      <c r="I5" s="41" t="s">
        <v>15</v>
      </c>
      <c r="J5" s="152" t="s">
        <v>16</v>
      </c>
      <c r="K5" s="86" t="s">
        <v>17</v>
      </c>
    </row>
    <row r="6" spans="1:11">
      <c r="A6" s="48">
        <v>2</v>
      </c>
      <c r="B6" s="48">
        <v>3</v>
      </c>
      <c r="C6" s="48">
        <v>4</v>
      </c>
      <c r="D6" s="48">
        <v>5</v>
      </c>
      <c r="E6" s="48">
        <v>6</v>
      </c>
      <c r="F6" s="230">
        <v>7</v>
      </c>
      <c r="G6" s="229"/>
      <c r="H6" s="230">
        <v>8</v>
      </c>
      <c r="I6" s="229"/>
      <c r="J6" s="47">
        <v>9</v>
      </c>
      <c r="K6" s="47">
        <v>10</v>
      </c>
    </row>
    <row r="7" spans="1:11" ht="37.5">
      <c r="A7" s="91">
        <v>1</v>
      </c>
      <c r="B7" s="36" t="s">
        <v>1650</v>
      </c>
      <c r="C7" s="3">
        <v>11500</v>
      </c>
      <c r="D7" s="3">
        <v>11500</v>
      </c>
      <c r="E7" s="37" t="s">
        <v>19</v>
      </c>
      <c r="F7" s="37" t="s">
        <v>329</v>
      </c>
      <c r="G7" s="3">
        <v>11500</v>
      </c>
      <c r="H7" s="37" t="s">
        <v>329</v>
      </c>
      <c r="I7" s="3">
        <v>11500</v>
      </c>
      <c r="J7" s="36" t="s">
        <v>21</v>
      </c>
      <c r="K7" s="36" t="s">
        <v>1651</v>
      </c>
    </row>
    <row r="8" spans="1:11" ht="37.5">
      <c r="A8" s="91">
        <v>2</v>
      </c>
      <c r="B8" s="36" t="s">
        <v>1650</v>
      </c>
      <c r="C8" s="3">
        <v>14000</v>
      </c>
      <c r="D8" s="3">
        <v>14000</v>
      </c>
      <c r="E8" s="37" t="s">
        <v>19</v>
      </c>
      <c r="F8" s="37" t="s">
        <v>329</v>
      </c>
      <c r="G8" s="3">
        <v>14000</v>
      </c>
      <c r="H8" s="37" t="s">
        <v>329</v>
      </c>
      <c r="I8" s="3">
        <v>14000</v>
      </c>
      <c r="J8" s="36" t="s">
        <v>21</v>
      </c>
      <c r="K8" s="36" t="s">
        <v>1652</v>
      </c>
    </row>
    <row r="9" spans="1:11" ht="37.5">
      <c r="A9" s="91">
        <v>3</v>
      </c>
      <c r="B9" s="36" t="s">
        <v>1653</v>
      </c>
      <c r="C9" s="3">
        <v>26750</v>
      </c>
      <c r="D9" s="3">
        <v>26750</v>
      </c>
      <c r="E9" s="37" t="s">
        <v>19</v>
      </c>
      <c r="F9" s="37" t="s">
        <v>1654</v>
      </c>
      <c r="G9" s="3">
        <v>26750</v>
      </c>
      <c r="H9" s="37" t="s">
        <v>1654</v>
      </c>
      <c r="I9" s="3">
        <v>26750</v>
      </c>
      <c r="J9" s="36" t="s">
        <v>21</v>
      </c>
      <c r="K9" s="36" t="s">
        <v>1655</v>
      </c>
    </row>
    <row r="10" spans="1:11" ht="37.5">
      <c r="A10" s="91">
        <v>4</v>
      </c>
      <c r="B10" s="36" t="s">
        <v>1656</v>
      </c>
      <c r="C10" s="3">
        <v>2000</v>
      </c>
      <c r="D10" s="3">
        <v>2000</v>
      </c>
      <c r="E10" s="37" t="s">
        <v>19</v>
      </c>
      <c r="F10" s="37" t="s">
        <v>1657</v>
      </c>
      <c r="G10" s="3">
        <v>2000</v>
      </c>
      <c r="H10" s="37" t="s">
        <v>1657</v>
      </c>
      <c r="I10" s="3">
        <v>2000</v>
      </c>
      <c r="J10" s="36" t="s">
        <v>21</v>
      </c>
      <c r="K10" s="36" t="s">
        <v>1658</v>
      </c>
    </row>
    <row r="11" spans="1:11" ht="37.5">
      <c r="A11" s="91">
        <v>5</v>
      </c>
      <c r="B11" s="36" t="s">
        <v>1659</v>
      </c>
      <c r="C11" s="3">
        <v>1100</v>
      </c>
      <c r="D11" s="3">
        <v>1100</v>
      </c>
      <c r="E11" s="37" t="s">
        <v>19</v>
      </c>
      <c r="F11" s="37" t="s">
        <v>323</v>
      </c>
      <c r="G11" s="3">
        <v>1100</v>
      </c>
      <c r="H11" s="37" t="s">
        <v>323</v>
      </c>
      <c r="I11" s="3">
        <v>1100</v>
      </c>
      <c r="J11" s="36" t="s">
        <v>21</v>
      </c>
      <c r="K11" s="36" t="s">
        <v>1660</v>
      </c>
    </row>
    <row r="12" spans="1:11" ht="37.5">
      <c r="A12" s="91">
        <v>6</v>
      </c>
      <c r="B12" s="36" t="s">
        <v>2862</v>
      </c>
      <c r="C12" s="3">
        <v>2500</v>
      </c>
      <c r="D12" s="3">
        <v>2500</v>
      </c>
      <c r="E12" s="37" t="s">
        <v>19</v>
      </c>
      <c r="F12" s="37" t="s">
        <v>1657</v>
      </c>
      <c r="G12" s="3">
        <v>2500</v>
      </c>
      <c r="H12" s="37" t="s">
        <v>1657</v>
      </c>
      <c r="I12" s="3">
        <v>2500</v>
      </c>
      <c r="J12" s="36" t="s">
        <v>21</v>
      </c>
      <c r="K12" s="36" t="s">
        <v>1661</v>
      </c>
    </row>
    <row r="13" spans="1:11" ht="37.5">
      <c r="A13" s="91">
        <v>7</v>
      </c>
      <c r="B13" s="36" t="s">
        <v>1662</v>
      </c>
      <c r="C13" s="3">
        <v>37637.25</v>
      </c>
      <c r="D13" s="3">
        <v>37637.25</v>
      </c>
      <c r="E13" s="37" t="s">
        <v>19</v>
      </c>
      <c r="F13" s="37" t="s">
        <v>660</v>
      </c>
      <c r="G13" s="3">
        <v>37637.25</v>
      </c>
      <c r="H13" s="37" t="s">
        <v>660</v>
      </c>
      <c r="I13" s="3">
        <v>37637.25</v>
      </c>
      <c r="J13" s="36" t="s">
        <v>21</v>
      </c>
      <c r="K13" s="36" t="s">
        <v>1663</v>
      </c>
    </row>
    <row r="14" spans="1:11" ht="37.5">
      <c r="A14" s="91">
        <v>8</v>
      </c>
      <c r="B14" s="36" t="s">
        <v>1664</v>
      </c>
      <c r="C14" s="3">
        <v>90750.98</v>
      </c>
      <c r="D14" s="3">
        <v>90750.98</v>
      </c>
      <c r="E14" s="37" t="s">
        <v>19</v>
      </c>
      <c r="F14" s="37" t="s">
        <v>538</v>
      </c>
      <c r="G14" s="3">
        <v>90750.98</v>
      </c>
      <c r="H14" s="37" t="s">
        <v>538</v>
      </c>
      <c r="I14" s="3">
        <v>90750.98</v>
      </c>
      <c r="J14" s="36" t="s">
        <v>21</v>
      </c>
      <c r="K14" s="36" t="s">
        <v>1665</v>
      </c>
    </row>
    <row r="15" spans="1:11" ht="37.5">
      <c r="A15" s="91">
        <v>9</v>
      </c>
      <c r="B15" s="36" t="s">
        <v>1666</v>
      </c>
      <c r="C15" s="3">
        <v>57245</v>
      </c>
      <c r="D15" s="3">
        <v>57245</v>
      </c>
      <c r="E15" s="37" t="s">
        <v>19</v>
      </c>
      <c r="F15" s="37" t="s">
        <v>466</v>
      </c>
      <c r="G15" s="3">
        <v>57245</v>
      </c>
      <c r="H15" s="37" t="s">
        <v>466</v>
      </c>
      <c r="I15" s="3">
        <v>57245</v>
      </c>
      <c r="J15" s="36" t="s">
        <v>21</v>
      </c>
      <c r="K15" s="36" t="s">
        <v>1667</v>
      </c>
    </row>
    <row r="16" spans="1:11" ht="37.5">
      <c r="A16" s="91">
        <v>10</v>
      </c>
      <c r="B16" s="36" t="s">
        <v>1668</v>
      </c>
      <c r="C16" s="3">
        <v>48331.9</v>
      </c>
      <c r="D16" s="3">
        <v>48331.9</v>
      </c>
      <c r="E16" s="37" t="s">
        <v>19</v>
      </c>
      <c r="F16" s="37" t="s">
        <v>538</v>
      </c>
      <c r="G16" s="3">
        <v>48331.9</v>
      </c>
      <c r="H16" s="37" t="s">
        <v>538</v>
      </c>
      <c r="I16" s="3">
        <v>48331.9</v>
      </c>
      <c r="J16" s="36" t="s">
        <v>21</v>
      </c>
      <c r="K16" s="36" t="s">
        <v>1669</v>
      </c>
    </row>
    <row r="17" spans="1:11" ht="37.5">
      <c r="A17" s="91">
        <v>11</v>
      </c>
      <c r="B17" s="36" t="s">
        <v>1670</v>
      </c>
      <c r="C17" s="3">
        <v>7425</v>
      </c>
      <c r="D17" s="3">
        <v>7425</v>
      </c>
      <c r="E17" s="37" t="s">
        <v>19</v>
      </c>
      <c r="F17" s="37" t="s">
        <v>549</v>
      </c>
      <c r="G17" s="3">
        <v>7425</v>
      </c>
      <c r="H17" s="37" t="s">
        <v>549</v>
      </c>
      <c r="I17" s="3">
        <v>7425</v>
      </c>
      <c r="J17" s="36" t="s">
        <v>21</v>
      </c>
      <c r="K17" s="36" t="s">
        <v>550</v>
      </c>
    </row>
    <row r="18" spans="1:11" ht="37.5">
      <c r="A18" s="91">
        <v>12</v>
      </c>
      <c r="B18" s="36" t="s">
        <v>1671</v>
      </c>
      <c r="C18" s="3">
        <v>231</v>
      </c>
      <c r="D18" s="3">
        <v>231</v>
      </c>
      <c r="E18" s="37" t="s">
        <v>19</v>
      </c>
      <c r="F18" s="37" t="s">
        <v>549</v>
      </c>
      <c r="G18" s="3">
        <v>231</v>
      </c>
      <c r="H18" s="37" t="s">
        <v>549</v>
      </c>
      <c r="I18" s="3">
        <v>231</v>
      </c>
      <c r="J18" s="36" t="s">
        <v>21</v>
      </c>
      <c r="K18" s="36" t="s">
        <v>552</v>
      </c>
    </row>
    <row r="19" spans="1:11" ht="37.5">
      <c r="A19" s="91">
        <v>13</v>
      </c>
      <c r="B19" s="36" t="s">
        <v>1672</v>
      </c>
      <c r="C19" s="3">
        <v>2865</v>
      </c>
      <c r="D19" s="3">
        <v>2865</v>
      </c>
      <c r="E19" s="37" t="s">
        <v>19</v>
      </c>
      <c r="F19" s="37" t="s">
        <v>549</v>
      </c>
      <c r="G19" s="3">
        <v>2865</v>
      </c>
      <c r="H19" s="37" t="s">
        <v>549</v>
      </c>
      <c r="I19" s="3">
        <v>2865</v>
      </c>
      <c r="J19" s="36" t="s">
        <v>21</v>
      </c>
      <c r="K19" s="36" t="s">
        <v>554</v>
      </c>
    </row>
    <row r="20" spans="1:11" ht="56.25">
      <c r="A20" s="91">
        <v>14</v>
      </c>
      <c r="B20" s="36" t="s">
        <v>1673</v>
      </c>
      <c r="C20" s="3">
        <v>39744</v>
      </c>
      <c r="D20" s="3">
        <v>39744</v>
      </c>
      <c r="E20" s="37" t="s">
        <v>19</v>
      </c>
      <c r="F20" s="37" t="s">
        <v>340</v>
      </c>
      <c r="G20" s="3">
        <v>39744</v>
      </c>
      <c r="H20" s="37" t="s">
        <v>340</v>
      </c>
      <c r="I20" s="3">
        <v>39744</v>
      </c>
      <c r="J20" s="36" t="s">
        <v>21</v>
      </c>
      <c r="K20" s="36" t="s">
        <v>341</v>
      </c>
    </row>
    <row r="21" spans="1:11" ht="56.25">
      <c r="A21" s="91">
        <v>15</v>
      </c>
      <c r="B21" s="36" t="s">
        <v>1674</v>
      </c>
      <c r="C21" s="3">
        <v>7115.5</v>
      </c>
      <c r="D21" s="3">
        <v>7115.5</v>
      </c>
      <c r="E21" s="37" t="s">
        <v>19</v>
      </c>
      <c r="F21" s="37" t="s">
        <v>343</v>
      </c>
      <c r="G21" s="3">
        <v>7115.5</v>
      </c>
      <c r="H21" s="37" t="s">
        <v>343</v>
      </c>
      <c r="I21" s="3">
        <v>7115.5</v>
      </c>
      <c r="J21" s="36" t="s">
        <v>21</v>
      </c>
      <c r="K21" s="36" t="s">
        <v>344</v>
      </c>
    </row>
    <row r="22" spans="1:11" ht="56.25">
      <c r="A22" s="91">
        <v>16</v>
      </c>
      <c r="B22" s="36" t="s">
        <v>1675</v>
      </c>
      <c r="C22" s="3">
        <v>1440000</v>
      </c>
      <c r="D22" s="3">
        <v>1440000</v>
      </c>
      <c r="E22" s="37" t="s">
        <v>561</v>
      </c>
      <c r="F22" s="37" t="s">
        <v>1676</v>
      </c>
      <c r="G22" s="3">
        <v>1440000</v>
      </c>
      <c r="H22" s="37" t="s">
        <v>1676</v>
      </c>
      <c r="I22" s="3">
        <v>1440000</v>
      </c>
      <c r="J22" s="36" t="s">
        <v>21</v>
      </c>
      <c r="K22" s="36" t="s">
        <v>1677</v>
      </c>
    </row>
    <row r="23" spans="1:11" ht="37.5">
      <c r="A23" s="91">
        <v>17</v>
      </c>
      <c r="B23" s="36" t="s">
        <v>1678</v>
      </c>
      <c r="C23" s="3">
        <v>5000</v>
      </c>
      <c r="D23" s="3">
        <v>5000</v>
      </c>
      <c r="E23" s="37" t="s">
        <v>19</v>
      </c>
      <c r="F23" s="37" t="s">
        <v>294</v>
      </c>
      <c r="G23" s="3">
        <v>5000</v>
      </c>
      <c r="H23" s="37" t="s">
        <v>294</v>
      </c>
      <c r="I23" s="3">
        <v>5000</v>
      </c>
      <c r="J23" s="36" t="s">
        <v>21</v>
      </c>
      <c r="K23" s="36" t="s">
        <v>346</v>
      </c>
    </row>
    <row r="24" spans="1:11" ht="37.5">
      <c r="A24" s="91">
        <v>18</v>
      </c>
      <c r="B24" s="36" t="s">
        <v>1679</v>
      </c>
      <c r="C24" s="3">
        <v>12500</v>
      </c>
      <c r="D24" s="3">
        <v>12500</v>
      </c>
      <c r="E24" s="37" t="s">
        <v>19</v>
      </c>
      <c r="F24" s="37" t="s">
        <v>677</v>
      </c>
      <c r="G24" s="3">
        <v>12500</v>
      </c>
      <c r="H24" s="37" t="s">
        <v>677</v>
      </c>
      <c r="I24" s="3">
        <v>12500</v>
      </c>
      <c r="J24" s="36" t="s">
        <v>21</v>
      </c>
      <c r="K24" s="36" t="s">
        <v>678</v>
      </c>
    </row>
    <row r="25" spans="1:11" ht="56.25">
      <c r="A25" s="91">
        <v>19</v>
      </c>
      <c r="B25" s="36" t="s">
        <v>1680</v>
      </c>
      <c r="C25" s="3">
        <v>33330.5</v>
      </c>
      <c r="D25" s="3">
        <v>33330.5</v>
      </c>
      <c r="E25" s="37" t="s">
        <v>19</v>
      </c>
      <c r="F25" s="37" t="s">
        <v>348</v>
      </c>
      <c r="G25" s="3">
        <v>33330.5</v>
      </c>
      <c r="H25" s="37" t="s">
        <v>348</v>
      </c>
      <c r="I25" s="3">
        <v>33330.5</v>
      </c>
      <c r="J25" s="36" t="s">
        <v>21</v>
      </c>
      <c r="K25" s="36" t="s">
        <v>559</v>
      </c>
    </row>
    <row r="26" spans="1:11" ht="37.5">
      <c r="A26" s="91">
        <v>20</v>
      </c>
      <c r="B26" s="36" t="s">
        <v>1681</v>
      </c>
      <c r="C26" s="3">
        <v>27381</v>
      </c>
      <c r="D26" s="3">
        <v>27381</v>
      </c>
      <c r="E26" s="37" t="s">
        <v>561</v>
      </c>
      <c r="F26" s="37" t="s">
        <v>562</v>
      </c>
      <c r="G26" s="3">
        <v>27381</v>
      </c>
      <c r="H26" s="37" t="s">
        <v>562</v>
      </c>
      <c r="I26" s="3">
        <v>27381</v>
      </c>
      <c r="J26" s="36" t="s">
        <v>21</v>
      </c>
      <c r="K26" s="36" t="s">
        <v>563</v>
      </c>
    </row>
    <row r="27" spans="1:11" ht="56.25">
      <c r="A27" s="91">
        <v>21</v>
      </c>
      <c r="B27" s="36" t="s">
        <v>1682</v>
      </c>
      <c r="C27" s="3">
        <v>41500</v>
      </c>
      <c r="D27" s="3">
        <v>41500</v>
      </c>
      <c r="E27" s="37" t="s">
        <v>19</v>
      </c>
      <c r="F27" s="37" t="s">
        <v>351</v>
      </c>
      <c r="G27" s="3">
        <v>41500</v>
      </c>
      <c r="H27" s="37" t="s">
        <v>351</v>
      </c>
      <c r="I27" s="3">
        <v>41500</v>
      </c>
      <c r="J27" s="36" t="s">
        <v>21</v>
      </c>
      <c r="K27" s="36" t="s">
        <v>352</v>
      </c>
    </row>
    <row r="28" spans="1:11" ht="75">
      <c r="A28" s="91">
        <v>22</v>
      </c>
      <c r="B28" s="36" t="s">
        <v>1683</v>
      </c>
      <c r="C28" s="3">
        <v>394200</v>
      </c>
      <c r="D28" s="3">
        <v>394200</v>
      </c>
      <c r="E28" s="37" t="s">
        <v>19</v>
      </c>
      <c r="F28" s="37" t="s">
        <v>354</v>
      </c>
      <c r="G28" s="3">
        <v>394200</v>
      </c>
      <c r="H28" s="37" t="s">
        <v>354</v>
      </c>
      <c r="I28" s="3">
        <v>394200</v>
      </c>
      <c r="J28" s="36" t="s">
        <v>355</v>
      </c>
      <c r="K28" s="36" t="s">
        <v>356</v>
      </c>
    </row>
    <row r="29" spans="1:11" ht="75">
      <c r="A29" s="91">
        <v>23</v>
      </c>
      <c r="B29" s="36" t="s">
        <v>1684</v>
      </c>
      <c r="C29" s="3">
        <v>373909.8</v>
      </c>
      <c r="D29" s="3">
        <v>373909.8</v>
      </c>
      <c r="E29" s="37" t="s">
        <v>561</v>
      </c>
      <c r="F29" s="37" t="s">
        <v>684</v>
      </c>
      <c r="G29" s="3">
        <v>373909.8</v>
      </c>
      <c r="H29" s="37" t="s">
        <v>684</v>
      </c>
      <c r="I29" s="3">
        <v>373909.8</v>
      </c>
      <c r="J29" s="36" t="s">
        <v>21</v>
      </c>
      <c r="K29" s="36" t="s">
        <v>685</v>
      </c>
    </row>
    <row r="30" spans="1:11" ht="37.5">
      <c r="A30" s="91">
        <v>24</v>
      </c>
      <c r="B30" s="36" t="s">
        <v>1685</v>
      </c>
      <c r="C30" s="5">
        <v>1980</v>
      </c>
      <c r="D30" s="5">
        <f t="shared" ref="D30:D31" si="0">C30</f>
        <v>1980</v>
      </c>
      <c r="E30" s="34" t="s">
        <v>19</v>
      </c>
      <c r="F30" s="37" t="s">
        <v>32</v>
      </c>
      <c r="G30" s="5">
        <f>C30</f>
        <v>1980</v>
      </c>
      <c r="H30" s="37" t="str">
        <f t="shared" ref="H30:I30" si="1">F30</f>
        <v>หจก. บุญปรีชา</v>
      </c>
      <c r="I30" s="5">
        <f t="shared" si="1"/>
        <v>1980</v>
      </c>
      <c r="J30" s="36" t="s">
        <v>27</v>
      </c>
      <c r="K30" s="36" t="s">
        <v>3199</v>
      </c>
    </row>
    <row r="31" spans="1:11" ht="37.5">
      <c r="A31" s="91">
        <v>25</v>
      </c>
      <c r="B31" s="36" t="s">
        <v>1686</v>
      </c>
      <c r="C31" s="5">
        <v>19013.900000000001</v>
      </c>
      <c r="D31" s="5">
        <f t="shared" si="0"/>
        <v>19013.900000000001</v>
      </c>
      <c r="E31" s="34" t="s">
        <v>19</v>
      </c>
      <c r="F31" s="37" t="s">
        <v>1687</v>
      </c>
      <c r="G31" s="5">
        <v>19013.900000000001</v>
      </c>
      <c r="H31" s="37" t="s">
        <v>1687</v>
      </c>
      <c r="I31" s="5">
        <f>C31</f>
        <v>19013.900000000001</v>
      </c>
      <c r="J31" s="36" t="s">
        <v>27</v>
      </c>
      <c r="K31" s="36" t="s">
        <v>1688</v>
      </c>
    </row>
    <row r="32" spans="1:11" ht="37.5">
      <c r="A32" s="91">
        <v>26</v>
      </c>
      <c r="B32" s="36" t="s">
        <v>1689</v>
      </c>
      <c r="C32" s="5">
        <v>48085.8</v>
      </c>
      <c r="D32" s="5">
        <v>48085.8</v>
      </c>
      <c r="E32" s="34" t="s">
        <v>19</v>
      </c>
      <c r="F32" s="37" t="s">
        <v>1054</v>
      </c>
      <c r="G32" s="5">
        <f t="shared" ref="G32:G33" si="2">C32</f>
        <v>48085.8</v>
      </c>
      <c r="H32" s="37" t="str">
        <f t="shared" ref="H32:I32" si="3">F32</f>
        <v>บ.บุญยวรรณ จำกัด</v>
      </c>
      <c r="I32" s="5">
        <f t="shared" si="3"/>
        <v>48085.8</v>
      </c>
      <c r="J32" s="36" t="s">
        <v>27</v>
      </c>
      <c r="K32" s="36" t="s">
        <v>1690</v>
      </c>
    </row>
    <row r="33" spans="1:11" ht="37.5">
      <c r="A33" s="91">
        <v>27</v>
      </c>
      <c r="B33" s="36" t="s">
        <v>1691</v>
      </c>
      <c r="C33" s="5">
        <v>12866.75</v>
      </c>
      <c r="D33" s="5">
        <v>12866.75</v>
      </c>
      <c r="E33" s="34" t="s">
        <v>19</v>
      </c>
      <c r="F33" s="37" t="s">
        <v>1692</v>
      </c>
      <c r="G33" s="5">
        <f t="shared" si="2"/>
        <v>12866.75</v>
      </c>
      <c r="H33" s="37" t="s">
        <v>1692</v>
      </c>
      <c r="I33" s="5">
        <f>C33</f>
        <v>12866.75</v>
      </c>
      <c r="J33" s="36" t="s">
        <v>27</v>
      </c>
      <c r="K33" s="36" t="s">
        <v>1693</v>
      </c>
    </row>
    <row r="34" spans="1:11" ht="37.5">
      <c r="A34" s="91">
        <v>28</v>
      </c>
      <c r="B34" s="36" t="s">
        <v>2863</v>
      </c>
      <c r="C34" s="5">
        <v>25926.1</v>
      </c>
      <c r="D34" s="5">
        <v>25926.1</v>
      </c>
      <c r="E34" s="34" t="s">
        <v>19</v>
      </c>
      <c r="F34" s="37" t="s">
        <v>660</v>
      </c>
      <c r="G34" s="5">
        <v>25926.1</v>
      </c>
      <c r="H34" s="37" t="s">
        <v>660</v>
      </c>
      <c r="I34" s="5">
        <v>25926.1</v>
      </c>
      <c r="J34" s="36" t="s">
        <v>37</v>
      </c>
      <c r="K34" s="36" t="s">
        <v>2864</v>
      </c>
    </row>
    <row r="35" spans="1:11" ht="56.25">
      <c r="A35" s="35">
        <v>29</v>
      </c>
      <c r="B35" s="36" t="s">
        <v>2868</v>
      </c>
      <c r="C35" s="5">
        <v>45000</v>
      </c>
      <c r="D35" s="5">
        <v>45000</v>
      </c>
      <c r="E35" s="34" t="s">
        <v>19</v>
      </c>
      <c r="F35" s="37" t="s">
        <v>2867</v>
      </c>
      <c r="G35" s="5">
        <v>45000</v>
      </c>
      <c r="H35" s="37" t="s">
        <v>2867</v>
      </c>
      <c r="I35" s="5">
        <v>45000</v>
      </c>
      <c r="J35" s="36" t="s">
        <v>37</v>
      </c>
      <c r="K35" s="36" t="s">
        <v>2865</v>
      </c>
    </row>
    <row r="36" spans="1:11" s="105" customFormat="1" ht="37.5">
      <c r="A36" s="35">
        <v>30</v>
      </c>
      <c r="B36" s="36" t="s">
        <v>2869</v>
      </c>
      <c r="C36" s="5">
        <v>20445.560000000001</v>
      </c>
      <c r="D36" s="5">
        <v>20445.560000000001</v>
      </c>
      <c r="E36" s="34" t="s">
        <v>19</v>
      </c>
      <c r="F36" s="37" t="s">
        <v>660</v>
      </c>
      <c r="G36" s="5">
        <v>20445.560000000001</v>
      </c>
      <c r="H36" s="37" t="s">
        <v>660</v>
      </c>
      <c r="I36" s="5">
        <v>20445.560000000001</v>
      </c>
      <c r="J36" s="36" t="s">
        <v>37</v>
      </c>
      <c r="K36" s="36" t="s">
        <v>2866</v>
      </c>
    </row>
    <row r="37" spans="1:11" ht="37.5">
      <c r="A37" s="35">
        <v>31</v>
      </c>
      <c r="B37" s="36" t="s">
        <v>2870</v>
      </c>
      <c r="C37" s="5">
        <v>12198</v>
      </c>
      <c r="D37" s="5">
        <v>12198</v>
      </c>
      <c r="E37" s="34" t="s">
        <v>19</v>
      </c>
      <c r="F37" s="37" t="s">
        <v>698</v>
      </c>
      <c r="G37" s="5">
        <v>12198</v>
      </c>
      <c r="H37" s="37" t="s">
        <v>698</v>
      </c>
      <c r="I37" s="5">
        <v>12198</v>
      </c>
      <c r="J37" s="36" t="s">
        <v>37</v>
      </c>
      <c r="K37" s="36" t="s">
        <v>2873</v>
      </c>
    </row>
    <row r="38" spans="1:11" s="105" customFormat="1" ht="37.5">
      <c r="A38" s="35">
        <v>32</v>
      </c>
      <c r="B38" s="36" t="s">
        <v>2871</v>
      </c>
      <c r="C38" s="5">
        <v>2277</v>
      </c>
      <c r="D38" s="5">
        <v>2277</v>
      </c>
      <c r="E38" s="34" t="s">
        <v>19</v>
      </c>
      <c r="F38" s="37" t="s">
        <v>68</v>
      </c>
      <c r="G38" s="5">
        <v>2277</v>
      </c>
      <c r="H38" s="37" t="s">
        <v>68</v>
      </c>
      <c r="I38" s="5">
        <v>2277</v>
      </c>
      <c r="J38" s="36" t="s">
        <v>37</v>
      </c>
      <c r="K38" s="36" t="s">
        <v>2874</v>
      </c>
    </row>
    <row r="39" spans="1:11" s="105" customFormat="1" ht="37.5">
      <c r="A39" s="35">
        <v>33</v>
      </c>
      <c r="B39" s="36" t="s">
        <v>2872</v>
      </c>
      <c r="C39" s="5">
        <v>10785.6</v>
      </c>
      <c r="D39" s="5">
        <v>10785.6</v>
      </c>
      <c r="E39" s="34" t="s">
        <v>19</v>
      </c>
      <c r="F39" s="37" t="s">
        <v>333</v>
      </c>
      <c r="G39" s="5">
        <v>10785.6</v>
      </c>
      <c r="H39" s="37" t="s">
        <v>333</v>
      </c>
      <c r="I39" s="5">
        <v>10785.6</v>
      </c>
      <c r="J39" s="36" t="s">
        <v>37</v>
      </c>
      <c r="K39" s="36" t="s">
        <v>2875</v>
      </c>
    </row>
    <row r="40" spans="1:11" ht="37.5">
      <c r="A40" s="35">
        <v>34</v>
      </c>
      <c r="B40" s="36" t="s">
        <v>2876</v>
      </c>
      <c r="C40" s="5">
        <v>20415.599999999999</v>
      </c>
      <c r="D40" s="5">
        <v>20415.599999999999</v>
      </c>
      <c r="E40" s="34" t="s">
        <v>19</v>
      </c>
      <c r="F40" s="37" t="s">
        <v>660</v>
      </c>
      <c r="G40" s="5">
        <v>20415.599999999999</v>
      </c>
      <c r="H40" s="37" t="s">
        <v>660</v>
      </c>
      <c r="I40" s="5">
        <v>20415.599999999999</v>
      </c>
      <c r="J40" s="36" t="s">
        <v>37</v>
      </c>
      <c r="K40" s="36" t="s">
        <v>2877</v>
      </c>
    </row>
    <row r="41" spans="1:11" ht="37.5">
      <c r="A41" s="35">
        <v>35</v>
      </c>
      <c r="B41" s="36" t="s">
        <v>2878</v>
      </c>
      <c r="C41" s="5">
        <v>50400</v>
      </c>
      <c r="D41" s="5">
        <v>50400</v>
      </c>
      <c r="E41" s="34" t="s">
        <v>19</v>
      </c>
      <c r="F41" s="37" t="s">
        <v>1695</v>
      </c>
      <c r="G41" s="5">
        <v>50400</v>
      </c>
      <c r="H41" s="37" t="s">
        <v>1695</v>
      </c>
      <c r="I41" s="5">
        <v>50400</v>
      </c>
      <c r="J41" s="36" t="s">
        <v>37</v>
      </c>
      <c r="K41" s="36" t="s">
        <v>2879</v>
      </c>
    </row>
    <row r="42" spans="1:11" ht="37.5">
      <c r="A42" s="35">
        <v>36</v>
      </c>
      <c r="B42" s="36" t="s">
        <v>2880</v>
      </c>
      <c r="C42" s="5">
        <v>50000</v>
      </c>
      <c r="D42" s="5">
        <v>50000</v>
      </c>
      <c r="E42" s="34" t="s">
        <v>19</v>
      </c>
      <c r="F42" s="37" t="s">
        <v>1696</v>
      </c>
      <c r="G42" s="5">
        <v>50000</v>
      </c>
      <c r="H42" s="37" t="s">
        <v>1696</v>
      </c>
      <c r="I42" s="5">
        <v>50000</v>
      </c>
      <c r="J42" s="36" t="s">
        <v>37</v>
      </c>
      <c r="K42" s="36" t="s">
        <v>2881</v>
      </c>
    </row>
    <row r="43" spans="1:11" ht="37.5">
      <c r="A43" s="35">
        <v>37</v>
      </c>
      <c r="B43" s="36" t="s">
        <v>2882</v>
      </c>
      <c r="C43" s="5">
        <v>40000</v>
      </c>
      <c r="D43" s="5">
        <v>40000</v>
      </c>
      <c r="E43" s="34" t="s">
        <v>19</v>
      </c>
      <c r="F43" s="37" t="s">
        <v>660</v>
      </c>
      <c r="G43" s="5">
        <v>40000</v>
      </c>
      <c r="H43" s="37" t="s">
        <v>660</v>
      </c>
      <c r="I43" s="5">
        <v>40000</v>
      </c>
      <c r="J43" s="36" t="s">
        <v>37</v>
      </c>
      <c r="K43" s="36" t="s">
        <v>2883</v>
      </c>
    </row>
    <row r="44" spans="1:11" ht="37.5">
      <c r="A44" s="35">
        <v>38</v>
      </c>
      <c r="B44" s="36" t="s">
        <v>2884</v>
      </c>
      <c r="C44" s="5">
        <v>28690</v>
      </c>
      <c r="D44" s="5">
        <v>28690</v>
      </c>
      <c r="E44" s="34" t="s">
        <v>19</v>
      </c>
      <c r="F44" s="37" t="s">
        <v>698</v>
      </c>
      <c r="G44" s="5">
        <v>28690</v>
      </c>
      <c r="H44" s="37" t="s">
        <v>698</v>
      </c>
      <c r="I44" s="5">
        <v>28690</v>
      </c>
      <c r="J44" s="36" t="s">
        <v>37</v>
      </c>
      <c r="K44" s="36" t="s">
        <v>2885</v>
      </c>
    </row>
    <row r="45" spans="1:11" s="105" customFormat="1" ht="37.5">
      <c r="A45" s="35">
        <v>39</v>
      </c>
      <c r="B45" s="36" t="s">
        <v>2886</v>
      </c>
      <c r="C45" s="5">
        <v>60400</v>
      </c>
      <c r="D45" s="5">
        <v>60400</v>
      </c>
      <c r="E45" s="34" t="s">
        <v>19</v>
      </c>
      <c r="F45" s="37" t="s">
        <v>660</v>
      </c>
      <c r="G45" s="5">
        <v>60400</v>
      </c>
      <c r="H45" s="37" t="s">
        <v>660</v>
      </c>
      <c r="I45" s="5">
        <v>60400</v>
      </c>
      <c r="J45" s="36" t="s">
        <v>37</v>
      </c>
      <c r="K45" s="36" t="s">
        <v>2887</v>
      </c>
    </row>
    <row r="46" spans="1:11" ht="37.5">
      <c r="A46" s="35">
        <v>40</v>
      </c>
      <c r="B46" s="36" t="s">
        <v>570</v>
      </c>
      <c r="C46" s="5">
        <v>1733.4</v>
      </c>
      <c r="D46" s="5">
        <v>1733.4</v>
      </c>
      <c r="E46" s="34" t="s">
        <v>19</v>
      </c>
      <c r="F46" s="37" t="s">
        <v>859</v>
      </c>
      <c r="G46" s="5">
        <v>1733.4</v>
      </c>
      <c r="H46" s="37" t="s">
        <v>859</v>
      </c>
      <c r="I46" s="5">
        <v>1733.4</v>
      </c>
      <c r="J46" s="36" t="s">
        <v>37</v>
      </c>
      <c r="K46" s="36" t="s">
        <v>2888</v>
      </c>
    </row>
    <row r="47" spans="1:11" s="105" customFormat="1" ht="37.5">
      <c r="A47" s="35">
        <v>41</v>
      </c>
      <c r="B47" s="36" t="s">
        <v>2889</v>
      </c>
      <c r="C47" s="5">
        <v>1733.4</v>
      </c>
      <c r="D47" s="5">
        <v>1733.4</v>
      </c>
      <c r="E47" s="34" t="s">
        <v>19</v>
      </c>
      <c r="F47" s="37" t="s">
        <v>544</v>
      </c>
      <c r="G47" s="5">
        <v>1733.4</v>
      </c>
      <c r="H47" s="37" t="s">
        <v>544</v>
      </c>
      <c r="I47" s="5">
        <v>1733.4</v>
      </c>
      <c r="J47" s="36" t="s">
        <v>37</v>
      </c>
      <c r="K47" s="36" t="s">
        <v>2888</v>
      </c>
    </row>
    <row r="48" spans="1:11" ht="37.5">
      <c r="A48" s="35">
        <v>42</v>
      </c>
      <c r="B48" s="36" t="s">
        <v>2890</v>
      </c>
      <c r="C48" s="5">
        <v>35770.1</v>
      </c>
      <c r="D48" s="5">
        <v>35770.1</v>
      </c>
      <c r="E48" s="34" t="s">
        <v>19</v>
      </c>
      <c r="F48" s="37" t="s">
        <v>544</v>
      </c>
      <c r="G48" s="5">
        <v>35770.1</v>
      </c>
      <c r="H48" s="37" t="s">
        <v>544</v>
      </c>
      <c r="I48" s="5">
        <v>35770.1</v>
      </c>
      <c r="J48" s="36" t="s">
        <v>37</v>
      </c>
      <c r="K48" s="36" t="s">
        <v>2891</v>
      </c>
    </row>
    <row r="49" spans="1:11" s="105" customFormat="1" ht="37.5">
      <c r="A49" s="35">
        <v>43</v>
      </c>
      <c r="B49" s="36" t="s">
        <v>570</v>
      </c>
      <c r="C49" s="5">
        <v>75000</v>
      </c>
      <c r="D49" s="5">
        <v>75000</v>
      </c>
      <c r="E49" s="34" t="s">
        <v>19</v>
      </c>
      <c r="F49" s="37" t="s">
        <v>2892</v>
      </c>
      <c r="G49" s="5">
        <v>75000</v>
      </c>
      <c r="H49" s="37" t="s">
        <v>2892</v>
      </c>
      <c r="I49" s="5">
        <v>75000</v>
      </c>
      <c r="J49" s="36" t="s">
        <v>37</v>
      </c>
      <c r="K49" s="36" t="s">
        <v>2893</v>
      </c>
    </row>
    <row r="50" spans="1:11" ht="37.5">
      <c r="A50" s="35">
        <v>44</v>
      </c>
      <c r="B50" s="36" t="s">
        <v>2894</v>
      </c>
      <c r="C50" s="5">
        <v>7000</v>
      </c>
      <c r="D50" s="5">
        <v>7000</v>
      </c>
      <c r="E50" s="34" t="s">
        <v>19</v>
      </c>
      <c r="F50" s="37" t="s">
        <v>660</v>
      </c>
      <c r="G50" s="5">
        <v>7000</v>
      </c>
      <c r="H50" s="37" t="s">
        <v>660</v>
      </c>
      <c r="I50" s="5">
        <v>7000</v>
      </c>
      <c r="J50" s="36" t="s">
        <v>37</v>
      </c>
      <c r="K50" s="36" t="s">
        <v>2895</v>
      </c>
    </row>
    <row r="51" spans="1:11" ht="37.5">
      <c r="A51" s="35">
        <v>45</v>
      </c>
      <c r="B51" s="36" t="s">
        <v>1697</v>
      </c>
      <c r="C51" s="5">
        <v>26322</v>
      </c>
      <c r="D51" s="5">
        <v>26322</v>
      </c>
      <c r="E51" s="34" t="s">
        <v>19</v>
      </c>
      <c r="F51" s="37" t="s">
        <v>859</v>
      </c>
      <c r="G51" s="5">
        <v>26322</v>
      </c>
      <c r="H51" s="37" t="s">
        <v>859</v>
      </c>
      <c r="I51" s="5">
        <v>26322</v>
      </c>
      <c r="J51" s="36" t="s">
        <v>37</v>
      </c>
      <c r="K51" s="36" t="s">
        <v>2898</v>
      </c>
    </row>
    <row r="52" spans="1:11" ht="37.5">
      <c r="A52" s="35">
        <v>46</v>
      </c>
      <c r="B52" s="36" t="s">
        <v>2896</v>
      </c>
      <c r="C52" s="5">
        <v>26866.76</v>
      </c>
      <c r="D52" s="5">
        <v>26866.76</v>
      </c>
      <c r="E52" s="34" t="s">
        <v>19</v>
      </c>
      <c r="F52" s="37" t="s">
        <v>1698</v>
      </c>
      <c r="G52" s="5">
        <v>26866.76</v>
      </c>
      <c r="H52" s="37" t="s">
        <v>1698</v>
      </c>
      <c r="I52" s="5">
        <v>26866.76</v>
      </c>
      <c r="J52" s="36" t="s">
        <v>37</v>
      </c>
      <c r="K52" s="36" t="s">
        <v>2897</v>
      </c>
    </row>
    <row r="53" spans="1:11" s="105" customFormat="1" ht="37.5">
      <c r="A53" s="35">
        <v>47</v>
      </c>
      <c r="B53" s="36" t="s">
        <v>2899</v>
      </c>
      <c r="C53" s="5">
        <v>3800</v>
      </c>
      <c r="D53" s="5">
        <v>3800</v>
      </c>
      <c r="E53" s="34" t="s">
        <v>19</v>
      </c>
      <c r="F53" s="37" t="s">
        <v>375</v>
      </c>
      <c r="G53" s="5">
        <v>3800</v>
      </c>
      <c r="H53" s="37" t="s">
        <v>375</v>
      </c>
      <c r="I53" s="5">
        <v>3800</v>
      </c>
      <c r="J53" s="36" t="s">
        <v>37</v>
      </c>
      <c r="K53" s="36" t="s">
        <v>2900</v>
      </c>
    </row>
    <row r="54" spans="1:11" ht="37.5">
      <c r="A54" s="35">
        <v>48</v>
      </c>
      <c r="B54" s="36" t="s">
        <v>2901</v>
      </c>
      <c r="C54" s="5">
        <v>3400</v>
      </c>
      <c r="D54" s="5">
        <v>3400</v>
      </c>
      <c r="E54" s="34" t="s">
        <v>19</v>
      </c>
      <c r="F54" s="37" t="s">
        <v>375</v>
      </c>
      <c r="G54" s="5">
        <v>3400</v>
      </c>
      <c r="H54" s="37" t="s">
        <v>375</v>
      </c>
      <c r="I54" s="5">
        <v>3400</v>
      </c>
      <c r="J54" s="36" t="s">
        <v>37</v>
      </c>
      <c r="K54" s="36" t="s">
        <v>2902</v>
      </c>
    </row>
    <row r="55" spans="1:11" ht="37.5">
      <c r="A55" s="35">
        <v>49</v>
      </c>
      <c r="B55" s="36" t="s">
        <v>2903</v>
      </c>
      <c r="C55" s="5">
        <v>9630</v>
      </c>
      <c r="D55" s="5">
        <v>9630</v>
      </c>
      <c r="E55" s="34" t="s">
        <v>19</v>
      </c>
      <c r="F55" s="37" t="s">
        <v>2427</v>
      </c>
      <c r="G55" s="5">
        <v>9630</v>
      </c>
      <c r="H55" s="37" t="s">
        <v>2427</v>
      </c>
      <c r="I55" s="5">
        <v>9630</v>
      </c>
      <c r="J55" s="36" t="s">
        <v>376</v>
      </c>
      <c r="K55" s="36" t="s">
        <v>3222</v>
      </c>
    </row>
    <row r="56" spans="1:11">
      <c r="A56" s="35">
        <v>50</v>
      </c>
      <c r="B56" s="36" t="s">
        <v>881</v>
      </c>
      <c r="C56" s="3">
        <v>119412</v>
      </c>
      <c r="D56" s="3">
        <v>119412</v>
      </c>
      <c r="E56" s="37" t="s">
        <v>19</v>
      </c>
      <c r="F56" s="37" t="s">
        <v>393</v>
      </c>
      <c r="G56" s="3">
        <v>119412</v>
      </c>
      <c r="H56" s="37" t="s">
        <v>393</v>
      </c>
      <c r="I56" s="3">
        <v>119412</v>
      </c>
      <c r="J56" s="36" t="s">
        <v>108</v>
      </c>
      <c r="K56" s="36" t="s">
        <v>1699</v>
      </c>
    </row>
    <row r="57" spans="1:11" s="105" customFormat="1">
      <c r="A57" s="35">
        <v>51</v>
      </c>
      <c r="B57" s="36" t="s">
        <v>360</v>
      </c>
      <c r="C57" s="3">
        <v>278585.2</v>
      </c>
      <c r="D57" s="3">
        <v>278585.2</v>
      </c>
      <c r="E57" s="37" t="s">
        <v>19</v>
      </c>
      <c r="F57" s="37" t="s">
        <v>1069</v>
      </c>
      <c r="G57" s="3">
        <v>278585.2</v>
      </c>
      <c r="H57" s="37" t="s">
        <v>1069</v>
      </c>
      <c r="I57" s="3">
        <v>278585.2</v>
      </c>
      <c r="J57" s="36" t="s">
        <v>108</v>
      </c>
      <c r="K57" s="36" t="s">
        <v>1700</v>
      </c>
    </row>
    <row r="58" spans="1:11" ht="37.5">
      <c r="A58" s="35">
        <v>52</v>
      </c>
      <c r="B58" s="95" t="s">
        <v>1701</v>
      </c>
      <c r="C58" s="3">
        <v>5260</v>
      </c>
      <c r="D58" s="3">
        <v>5260</v>
      </c>
      <c r="E58" s="37" t="s">
        <v>19</v>
      </c>
      <c r="F58" s="37" t="s">
        <v>386</v>
      </c>
      <c r="G58" s="3">
        <v>5260</v>
      </c>
      <c r="H58" s="37" t="s">
        <v>386</v>
      </c>
      <c r="I58" s="3">
        <v>5260</v>
      </c>
      <c r="J58" s="95" t="s">
        <v>387</v>
      </c>
      <c r="K58" s="161" t="s">
        <v>3170</v>
      </c>
    </row>
    <row r="59" spans="1:11">
      <c r="A59" s="35">
        <v>53</v>
      </c>
      <c r="B59" s="36" t="s">
        <v>1702</v>
      </c>
      <c r="C59" s="3">
        <v>7050</v>
      </c>
      <c r="D59" s="3">
        <v>7050</v>
      </c>
      <c r="E59" s="37" t="s">
        <v>19</v>
      </c>
      <c r="F59" s="37" t="s">
        <v>892</v>
      </c>
      <c r="G59" s="3">
        <v>7050</v>
      </c>
      <c r="H59" s="37" t="s">
        <v>892</v>
      </c>
      <c r="I59" s="3">
        <v>7050</v>
      </c>
      <c r="J59" s="36" t="s">
        <v>108</v>
      </c>
      <c r="K59" s="36" t="s">
        <v>1703</v>
      </c>
    </row>
    <row r="60" spans="1:11">
      <c r="A60" s="35">
        <v>54</v>
      </c>
      <c r="B60" s="36" t="s">
        <v>1704</v>
      </c>
      <c r="C60" s="3">
        <v>2107.9</v>
      </c>
      <c r="D60" s="3">
        <v>2107.9</v>
      </c>
      <c r="E60" s="37" t="s">
        <v>19</v>
      </c>
      <c r="F60" s="37" t="s">
        <v>466</v>
      </c>
      <c r="G60" s="3">
        <v>2107.9</v>
      </c>
      <c r="H60" s="37" t="s">
        <v>466</v>
      </c>
      <c r="I60" s="3">
        <v>2107.9</v>
      </c>
      <c r="J60" s="36" t="s">
        <v>108</v>
      </c>
      <c r="K60" s="36" t="s">
        <v>1705</v>
      </c>
    </row>
    <row r="61" spans="1:11">
      <c r="A61" s="35">
        <v>55</v>
      </c>
      <c r="B61" s="36" t="s">
        <v>577</v>
      </c>
      <c r="C61" s="3">
        <v>4700</v>
      </c>
      <c r="D61" s="3">
        <v>4700</v>
      </c>
      <c r="E61" s="37" t="s">
        <v>19</v>
      </c>
      <c r="F61" s="37" t="s">
        <v>1706</v>
      </c>
      <c r="G61" s="3">
        <v>4700</v>
      </c>
      <c r="H61" s="37" t="s">
        <v>1706</v>
      </c>
      <c r="I61" s="3">
        <v>4700</v>
      </c>
      <c r="J61" s="36" t="s">
        <v>108</v>
      </c>
      <c r="K61" s="36" t="s">
        <v>1707</v>
      </c>
    </row>
    <row r="62" spans="1:11">
      <c r="A62" s="35">
        <v>56</v>
      </c>
      <c r="B62" s="36" t="s">
        <v>1708</v>
      </c>
      <c r="C62" s="5">
        <v>12278.25</v>
      </c>
      <c r="D62" s="5">
        <v>12278.25</v>
      </c>
      <c r="E62" s="34" t="s">
        <v>19</v>
      </c>
      <c r="F62" s="144" t="s">
        <v>544</v>
      </c>
      <c r="G62" s="5">
        <v>12278.25</v>
      </c>
      <c r="H62" s="144" t="s">
        <v>544</v>
      </c>
      <c r="I62" s="5">
        <v>12278.25</v>
      </c>
      <c r="J62" s="36" t="s">
        <v>121</v>
      </c>
      <c r="K62" s="36" t="s">
        <v>1709</v>
      </c>
    </row>
    <row r="63" spans="1:11" ht="37.5">
      <c r="A63" s="35">
        <v>58</v>
      </c>
      <c r="B63" s="93" t="s">
        <v>1066</v>
      </c>
      <c r="C63" s="23">
        <v>7200</v>
      </c>
      <c r="D63" s="23">
        <v>7062</v>
      </c>
      <c r="E63" s="92" t="s">
        <v>19</v>
      </c>
      <c r="F63" s="92" t="s">
        <v>1710</v>
      </c>
      <c r="G63" s="23">
        <v>7062</v>
      </c>
      <c r="H63" s="92" t="str">
        <f t="shared" ref="H63:I63" si="4">F63</f>
        <v>บ. เพชรพรรณาราย แบตเตอรี่ อยุธยา จำกัด</v>
      </c>
      <c r="I63" s="23">
        <f t="shared" si="4"/>
        <v>7062</v>
      </c>
      <c r="J63" s="36" t="s">
        <v>121</v>
      </c>
      <c r="K63" s="36" t="s">
        <v>2925</v>
      </c>
    </row>
    <row r="64" spans="1:11">
      <c r="A64" s="35">
        <v>59</v>
      </c>
      <c r="B64" s="93" t="s">
        <v>1711</v>
      </c>
      <c r="C64" s="23">
        <v>200000</v>
      </c>
      <c r="D64" s="23">
        <v>198046.3</v>
      </c>
      <c r="E64" s="92" t="s">
        <v>19</v>
      </c>
      <c r="F64" s="92" t="s">
        <v>903</v>
      </c>
      <c r="G64" s="23">
        <v>198046.3</v>
      </c>
      <c r="H64" s="92" t="str">
        <f t="shared" ref="H64:I64" si="5">F64</f>
        <v>บ. พีแอนด์พี ไฮท์สปีด โซลูชั่น จำกัด</v>
      </c>
      <c r="I64" s="23">
        <f t="shared" si="5"/>
        <v>198046.3</v>
      </c>
      <c r="J64" s="36" t="s">
        <v>121</v>
      </c>
      <c r="K64" s="36" t="s">
        <v>2924</v>
      </c>
    </row>
    <row r="65" spans="1:11">
      <c r="A65" s="35">
        <v>60</v>
      </c>
      <c r="B65" s="93" t="s">
        <v>1712</v>
      </c>
      <c r="C65" s="23">
        <v>50000</v>
      </c>
      <c r="D65" s="23">
        <v>47900.160000000003</v>
      </c>
      <c r="E65" s="92" t="s">
        <v>19</v>
      </c>
      <c r="F65" s="92" t="s">
        <v>903</v>
      </c>
      <c r="G65" s="23">
        <v>47900.160000000003</v>
      </c>
      <c r="H65" s="92" t="str">
        <f t="shared" ref="H65:I65" si="6">F65</f>
        <v>บ. พีแอนด์พี ไฮท์สปีด โซลูชั่น จำกัด</v>
      </c>
      <c r="I65" s="23">
        <f t="shared" si="6"/>
        <v>47900.160000000003</v>
      </c>
      <c r="J65" s="36" t="s">
        <v>121</v>
      </c>
      <c r="K65" s="36" t="s">
        <v>2923</v>
      </c>
    </row>
    <row r="66" spans="1:11" ht="37.5">
      <c r="A66" s="35">
        <v>61</v>
      </c>
      <c r="B66" s="93" t="s">
        <v>577</v>
      </c>
      <c r="C66" s="23">
        <v>8000</v>
      </c>
      <c r="D66" s="23">
        <v>5200</v>
      </c>
      <c r="E66" s="92" t="s">
        <v>19</v>
      </c>
      <c r="F66" s="92" t="s">
        <v>411</v>
      </c>
      <c r="G66" s="23">
        <v>5200</v>
      </c>
      <c r="H66" s="92" t="str">
        <f t="shared" ref="H66:I66" si="7">F66</f>
        <v>หจก. เฟิร์ส ดีเวลล็อปเมนท์ แอนด์ เซอร์วิส</v>
      </c>
      <c r="I66" s="23">
        <f t="shared" si="7"/>
        <v>5200</v>
      </c>
      <c r="J66" s="36" t="s">
        <v>121</v>
      </c>
      <c r="K66" s="36" t="s">
        <v>2922</v>
      </c>
    </row>
    <row r="67" spans="1:11" ht="37.5">
      <c r="A67" s="35">
        <v>62</v>
      </c>
      <c r="B67" s="93" t="s">
        <v>577</v>
      </c>
      <c r="C67" s="23">
        <v>5500</v>
      </c>
      <c r="D67" s="23">
        <v>5200</v>
      </c>
      <c r="E67" s="92" t="s">
        <v>19</v>
      </c>
      <c r="F67" s="92" t="s">
        <v>411</v>
      </c>
      <c r="G67" s="23">
        <v>5200</v>
      </c>
      <c r="H67" s="92" t="str">
        <f t="shared" ref="H67:I67" si="8">F67</f>
        <v>หจก. เฟิร์ส ดีเวลล็อปเมนท์ แอนด์ เซอร์วิส</v>
      </c>
      <c r="I67" s="23">
        <f t="shared" si="8"/>
        <v>5200</v>
      </c>
      <c r="J67" s="36" t="s">
        <v>121</v>
      </c>
      <c r="K67" s="36" t="s">
        <v>2921</v>
      </c>
    </row>
    <row r="68" spans="1:11" ht="37.5">
      <c r="A68" s="35">
        <v>63</v>
      </c>
      <c r="B68" s="93" t="s">
        <v>1713</v>
      </c>
      <c r="C68" s="23">
        <v>5000</v>
      </c>
      <c r="D68" s="23">
        <v>4183.7</v>
      </c>
      <c r="E68" s="92" t="s">
        <v>19</v>
      </c>
      <c r="F68" s="92" t="s">
        <v>418</v>
      </c>
      <c r="G68" s="23">
        <v>4183.7</v>
      </c>
      <c r="H68" s="92" t="str">
        <f t="shared" ref="H68:I68" si="9">F68</f>
        <v>บ. ฮอนด้า เฮ้าส์ จำกัด</v>
      </c>
      <c r="I68" s="23">
        <f t="shared" si="9"/>
        <v>4183.7</v>
      </c>
      <c r="J68" s="36" t="s">
        <v>121</v>
      </c>
      <c r="K68" s="36" t="s">
        <v>2920</v>
      </c>
    </row>
    <row r="69" spans="1:11" ht="37.5">
      <c r="A69" s="35">
        <v>64</v>
      </c>
      <c r="B69" s="93" t="s">
        <v>1714</v>
      </c>
      <c r="C69" s="23">
        <v>2000</v>
      </c>
      <c r="D69" s="23">
        <v>1498</v>
      </c>
      <c r="E69" s="92" t="s">
        <v>19</v>
      </c>
      <c r="F69" s="92" t="s">
        <v>418</v>
      </c>
      <c r="G69" s="23">
        <v>1498</v>
      </c>
      <c r="H69" s="92" t="str">
        <f t="shared" ref="H69:I69" si="10">F69</f>
        <v>บ. ฮอนด้า เฮ้าส์ จำกัด</v>
      </c>
      <c r="I69" s="23">
        <f t="shared" si="10"/>
        <v>1498</v>
      </c>
      <c r="J69" s="36" t="s">
        <v>121</v>
      </c>
      <c r="K69" s="36" t="s">
        <v>2919</v>
      </c>
    </row>
    <row r="70" spans="1:11">
      <c r="A70" s="35">
        <v>65</v>
      </c>
      <c r="B70" s="93" t="s">
        <v>1715</v>
      </c>
      <c r="C70" s="23">
        <v>6300</v>
      </c>
      <c r="D70" s="23">
        <v>6300</v>
      </c>
      <c r="E70" s="92" t="s">
        <v>19</v>
      </c>
      <c r="F70" s="92" t="s">
        <v>129</v>
      </c>
      <c r="G70" s="23">
        <v>6300</v>
      </c>
      <c r="H70" s="92" t="str">
        <f t="shared" ref="H70:I70" si="11">F70</f>
        <v>ธนาคารกรุงไทย</v>
      </c>
      <c r="I70" s="23">
        <f t="shared" si="11"/>
        <v>6300</v>
      </c>
      <c r="J70" s="36" t="s">
        <v>121</v>
      </c>
      <c r="K70" s="36" t="s">
        <v>2918</v>
      </c>
    </row>
    <row r="71" spans="1:11">
      <c r="A71" s="35">
        <v>66</v>
      </c>
      <c r="B71" s="93" t="s">
        <v>1716</v>
      </c>
      <c r="C71" s="23">
        <v>59994</v>
      </c>
      <c r="D71" s="23">
        <v>59994</v>
      </c>
      <c r="E71" s="92" t="s">
        <v>19</v>
      </c>
      <c r="F71" s="92" t="s">
        <v>32</v>
      </c>
      <c r="G71" s="23">
        <v>3960</v>
      </c>
      <c r="H71" s="92" t="str">
        <f t="shared" ref="H71:I71" si="12">F71</f>
        <v>หจก. บุญปรีชา</v>
      </c>
      <c r="I71" s="23">
        <f t="shared" si="12"/>
        <v>3960</v>
      </c>
      <c r="J71" s="36" t="s">
        <v>121</v>
      </c>
      <c r="K71" s="36" t="s">
        <v>132</v>
      </c>
    </row>
    <row r="72" spans="1:11">
      <c r="A72" s="35">
        <v>67</v>
      </c>
      <c r="B72" s="93" t="s">
        <v>1717</v>
      </c>
      <c r="C72" s="23">
        <v>6997.8</v>
      </c>
      <c r="D72" s="23">
        <v>6997.8</v>
      </c>
      <c r="E72" s="92" t="s">
        <v>19</v>
      </c>
      <c r="F72" s="92" t="s">
        <v>134</v>
      </c>
      <c r="G72" s="23">
        <v>1187.7</v>
      </c>
      <c r="H72" s="92" t="str">
        <f t="shared" ref="H72:I72" si="13">F72</f>
        <v>หจก.แหวนเพชรน้ำดื่ม</v>
      </c>
      <c r="I72" s="23">
        <f t="shared" si="13"/>
        <v>1187.7</v>
      </c>
      <c r="J72" s="36" t="s">
        <v>121</v>
      </c>
      <c r="K72" s="36" t="s">
        <v>2622</v>
      </c>
    </row>
    <row r="73" spans="1:11">
      <c r="A73" s="35">
        <v>68</v>
      </c>
      <c r="B73" s="36" t="s">
        <v>1718</v>
      </c>
      <c r="C73" s="3">
        <v>9844</v>
      </c>
      <c r="D73" s="3">
        <v>9844</v>
      </c>
      <c r="E73" s="37" t="s">
        <v>19</v>
      </c>
      <c r="F73" s="37" t="s">
        <v>544</v>
      </c>
      <c r="G73" s="3">
        <v>9844</v>
      </c>
      <c r="H73" s="37" t="s">
        <v>544</v>
      </c>
      <c r="I73" s="3">
        <v>9844</v>
      </c>
      <c r="J73" s="36" t="s">
        <v>194</v>
      </c>
      <c r="K73" s="36" t="s">
        <v>1719</v>
      </c>
    </row>
    <row r="74" spans="1:11" ht="37.5">
      <c r="A74" s="35">
        <v>69</v>
      </c>
      <c r="B74" s="36" t="s">
        <v>1720</v>
      </c>
      <c r="C74" s="3">
        <v>8100</v>
      </c>
      <c r="D74" s="3">
        <v>8044.37</v>
      </c>
      <c r="E74" s="37" t="s">
        <v>19</v>
      </c>
      <c r="F74" s="37" t="s">
        <v>1721</v>
      </c>
      <c r="G74" s="3">
        <v>8044.37</v>
      </c>
      <c r="H74" s="37" t="s">
        <v>1721</v>
      </c>
      <c r="I74" s="3">
        <v>8044.37</v>
      </c>
      <c r="J74" s="36" t="s">
        <v>452</v>
      </c>
      <c r="K74" s="36" t="s">
        <v>1722</v>
      </c>
    </row>
    <row r="75" spans="1:11" ht="37.5">
      <c r="A75" s="35">
        <v>70</v>
      </c>
      <c r="B75" s="36" t="s">
        <v>1723</v>
      </c>
      <c r="C75" s="3">
        <v>24363.9</v>
      </c>
      <c r="D75" s="3">
        <v>24363.9</v>
      </c>
      <c r="E75" s="37" t="s">
        <v>19</v>
      </c>
      <c r="F75" s="37" t="s">
        <v>333</v>
      </c>
      <c r="G75" s="3">
        <v>24363.9</v>
      </c>
      <c r="H75" s="37" t="s">
        <v>333</v>
      </c>
      <c r="I75" s="3">
        <v>24363.9</v>
      </c>
      <c r="J75" s="36" t="s">
        <v>194</v>
      </c>
      <c r="K75" s="36" t="s">
        <v>1724</v>
      </c>
    </row>
    <row r="76" spans="1:11" ht="37.5">
      <c r="A76" s="35">
        <v>71</v>
      </c>
      <c r="B76" s="36" t="s">
        <v>909</v>
      </c>
      <c r="C76" s="3">
        <v>37500</v>
      </c>
      <c r="D76" s="3">
        <v>37500</v>
      </c>
      <c r="E76" s="37" t="s">
        <v>19</v>
      </c>
      <c r="F76" s="37" t="s">
        <v>1888</v>
      </c>
      <c r="G76" s="3">
        <v>37500</v>
      </c>
      <c r="H76" s="37" t="s">
        <v>1725</v>
      </c>
      <c r="I76" s="3">
        <v>37500</v>
      </c>
      <c r="J76" s="36" t="s">
        <v>447</v>
      </c>
      <c r="K76" s="36" t="s">
        <v>1726</v>
      </c>
    </row>
    <row r="77" spans="1:11" ht="37.5">
      <c r="A77" s="35">
        <v>72</v>
      </c>
      <c r="B77" s="36" t="s">
        <v>907</v>
      </c>
      <c r="C77" s="3">
        <v>112500</v>
      </c>
      <c r="D77" s="3">
        <v>112500</v>
      </c>
      <c r="E77" s="37" t="s">
        <v>19</v>
      </c>
      <c r="F77" s="37" t="s">
        <v>1087</v>
      </c>
      <c r="G77" s="3">
        <v>112500</v>
      </c>
      <c r="H77" s="37" t="s">
        <v>1087</v>
      </c>
      <c r="I77" s="3">
        <v>112500</v>
      </c>
      <c r="J77" s="36" t="s">
        <v>447</v>
      </c>
      <c r="K77" s="36" t="s">
        <v>1727</v>
      </c>
    </row>
    <row r="78" spans="1:11" ht="37.5">
      <c r="A78" s="35">
        <v>73</v>
      </c>
      <c r="B78" s="36" t="s">
        <v>1728</v>
      </c>
      <c r="C78" s="3">
        <v>3900</v>
      </c>
      <c r="D78" s="3">
        <v>3852</v>
      </c>
      <c r="E78" s="37" t="s">
        <v>19</v>
      </c>
      <c r="F78" s="37" t="s">
        <v>2212</v>
      </c>
      <c r="G78" s="3">
        <v>3852</v>
      </c>
      <c r="H78" s="37" t="s">
        <v>1729</v>
      </c>
      <c r="I78" s="3">
        <v>3852</v>
      </c>
      <c r="J78" s="36" t="s">
        <v>452</v>
      </c>
      <c r="K78" s="36" t="s">
        <v>1730</v>
      </c>
    </row>
    <row r="79" spans="1:11" ht="37.5">
      <c r="A79" s="35">
        <v>74</v>
      </c>
      <c r="B79" s="36" t="s">
        <v>1731</v>
      </c>
      <c r="C79" s="3">
        <v>9800</v>
      </c>
      <c r="D79" s="3">
        <v>9737</v>
      </c>
      <c r="E79" s="37" t="s">
        <v>19</v>
      </c>
      <c r="F79" s="37" t="s">
        <v>2212</v>
      </c>
      <c r="G79" s="3">
        <v>9737</v>
      </c>
      <c r="H79" s="37" t="s">
        <v>1729</v>
      </c>
      <c r="I79" s="3">
        <v>9737</v>
      </c>
      <c r="J79" s="36" t="s">
        <v>452</v>
      </c>
      <c r="K79" s="36" t="s">
        <v>1732</v>
      </c>
    </row>
    <row r="80" spans="1:11">
      <c r="A80" s="35">
        <v>75</v>
      </c>
      <c r="B80" s="36" t="s">
        <v>1733</v>
      </c>
      <c r="C80" s="3">
        <v>2200</v>
      </c>
      <c r="D80" s="3">
        <v>2107.9</v>
      </c>
      <c r="E80" s="37" t="s">
        <v>19</v>
      </c>
      <c r="F80" s="37" t="s">
        <v>1734</v>
      </c>
      <c r="G80" s="3">
        <v>2107.9</v>
      </c>
      <c r="H80" s="37" t="s">
        <v>1734</v>
      </c>
      <c r="I80" s="3">
        <v>2107.9</v>
      </c>
      <c r="J80" s="36" t="s">
        <v>194</v>
      </c>
      <c r="K80" s="36" t="s">
        <v>1735</v>
      </c>
    </row>
    <row r="81" spans="1:11" ht="37.5">
      <c r="A81" s="35">
        <v>76</v>
      </c>
      <c r="B81" s="36" t="s">
        <v>917</v>
      </c>
      <c r="C81" s="3">
        <v>3500</v>
      </c>
      <c r="D81" s="3">
        <v>3500</v>
      </c>
      <c r="E81" s="37" t="s">
        <v>19</v>
      </c>
      <c r="F81" s="37" t="s">
        <v>3160</v>
      </c>
      <c r="G81" s="3">
        <v>3500</v>
      </c>
      <c r="H81" s="37" t="s">
        <v>2904</v>
      </c>
      <c r="I81" s="3">
        <v>3500</v>
      </c>
      <c r="J81" s="36" t="s">
        <v>194</v>
      </c>
      <c r="K81" s="36" t="s">
        <v>1736</v>
      </c>
    </row>
    <row r="82" spans="1:11" ht="37.5">
      <c r="A82" s="35">
        <v>77</v>
      </c>
      <c r="B82" s="36" t="s">
        <v>919</v>
      </c>
      <c r="C82" s="3">
        <v>3500</v>
      </c>
      <c r="D82" s="3">
        <v>3500</v>
      </c>
      <c r="E82" s="37" t="s">
        <v>19</v>
      </c>
      <c r="F82" s="37" t="s">
        <v>435</v>
      </c>
      <c r="G82" s="3">
        <v>3500</v>
      </c>
      <c r="H82" s="37" t="s">
        <v>435</v>
      </c>
      <c r="I82" s="3">
        <v>3500</v>
      </c>
      <c r="J82" s="36" t="s">
        <v>194</v>
      </c>
      <c r="K82" s="36" t="s">
        <v>1737</v>
      </c>
    </row>
    <row r="83" spans="1:11" ht="37.5">
      <c r="A83" s="35">
        <v>78</v>
      </c>
      <c r="B83" s="36" t="s">
        <v>1738</v>
      </c>
      <c r="C83" s="5">
        <v>6000</v>
      </c>
      <c r="D83" s="5">
        <v>6000</v>
      </c>
      <c r="E83" s="34" t="s">
        <v>19</v>
      </c>
      <c r="F83" s="37" t="s">
        <v>2548</v>
      </c>
      <c r="G83" s="5">
        <v>6000</v>
      </c>
      <c r="H83" s="37" t="s">
        <v>446</v>
      </c>
      <c r="I83" s="5">
        <v>6000</v>
      </c>
      <c r="J83" s="36" t="s">
        <v>447</v>
      </c>
      <c r="K83" s="36" t="s">
        <v>1739</v>
      </c>
    </row>
    <row r="84" spans="1:11" ht="37.5">
      <c r="A84" s="35">
        <v>79</v>
      </c>
      <c r="B84" s="36" t="s">
        <v>1740</v>
      </c>
      <c r="C84" s="3">
        <v>3000</v>
      </c>
      <c r="D84" s="3">
        <v>3000</v>
      </c>
      <c r="E84" s="37" t="s">
        <v>19</v>
      </c>
      <c r="F84" s="37" t="s">
        <v>3161</v>
      </c>
      <c r="G84" s="3">
        <v>3000</v>
      </c>
      <c r="H84" s="37" t="s">
        <v>1741</v>
      </c>
      <c r="I84" s="3">
        <v>3000</v>
      </c>
      <c r="J84" s="36" t="s">
        <v>194</v>
      </c>
      <c r="K84" s="36" t="s">
        <v>1742</v>
      </c>
    </row>
    <row r="85" spans="1:11" ht="37.5">
      <c r="A85" s="35">
        <v>80</v>
      </c>
      <c r="B85" s="36" t="s">
        <v>1743</v>
      </c>
      <c r="C85" s="3">
        <v>3500</v>
      </c>
      <c r="D85" s="3">
        <v>3500</v>
      </c>
      <c r="E85" s="37" t="s">
        <v>19</v>
      </c>
      <c r="F85" s="37" t="s">
        <v>1744</v>
      </c>
      <c r="G85" s="3">
        <v>3500</v>
      </c>
      <c r="H85" s="37" t="s">
        <v>1744</v>
      </c>
      <c r="I85" s="3">
        <v>3500</v>
      </c>
      <c r="J85" s="36" t="s">
        <v>452</v>
      </c>
      <c r="K85" s="36" t="s">
        <v>1745</v>
      </c>
    </row>
    <row r="86" spans="1:11" ht="37.5">
      <c r="A86" s="35">
        <v>81</v>
      </c>
      <c r="B86" s="36" t="s">
        <v>926</v>
      </c>
      <c r="C86" s="3">
        <v>4300</v>
      </c>
      <c r="D86" s="3">
        <v>4224.3599999999997</v>
      </c>
      <c r="E86" s="37" t="s">
        <v>19</v>
      </c>
      <c r="F86" s="37" t="s">
        <v>1746</v>
      </c>
      <c r="G86" s="3">
        <v>4224.3599999999997</v>
      </c>
      <c r="H86" s="37" t="s">
        <v>1746</v>
      </c>
      <c r="I86" s="3">
        <v>4224.3599999999997</v>
      </c>
      <c r="J86" s="36" t="s">
        <v>452</v>
      </c>
      <c r="K86" s="36" t="s">
        <v>1747</v>
      </c>
    </row>
    <row r="87" spans="1:11" ht="37.5">
      <c r="A87" s="35">
        <v>82</v>
      </c>
      <c r="B87" s="36" t="s">
        <v>1748</v>
      </c>
      <c r="C87" s="3">
        <v>3200</v>
      </c>
      <c r="D87" s="3">
        <v>3119.05</v>
      </c>
      <c r="E87" s="37" t="s">
        <v>19</v>
      </c>
      <c r="F87" s="37" t="s">
        <v>1746</v>
      </c>
      <c r="G87" s="3">
        <v>3119.05</v>
      </c>
      <c r="H87" s="37" t="s">
        <v>1746</v>
      </c>
      <c r="I87" s="3">
        <v>3119.05</v>
      </c>
      <c r="J87" s="36" t="s">
        <v>452</v>
      </c>
      <c r="K87" s="36" t="s">
        <v>1749</v>
      </c>
    </row>
    <row r="88" spans="1:11" ht="37.5">
      <c r="A88" s="35">
        <v>83</v>
      </c>
      <c r="B88" s="36" t="s">
        <v>922</v>
      </c>
      <c r="C88" s="3">
        <v>3500</v>
      </c>
      <c r="D88" s="3">
        <v>3500</v>
      </c>
      <c r="E88" s="37" t="s">
        <v>19</v>
      </c>
      <c r="F88" s="37" t="s">
        <v>432</v>
      </c>
      <c r="G88" s="3">
        <v>3500</v>
      </c>
      <c r="H88" s="37" t="s">
        <v>432</v>
      </c>
      <c r="I88" s="3">
        <v>3500</v>
      </c>
      <c r="J88" s="36" t="s">
        <v>194</v>
      </c>
      <c r="K88" s="36" t="s">
        <v>1750</v>
      </c>
    </row>
    <row r="89" spans="1:11" ht="37.5">
      <c r="A89" s="35">
        <v>84</v>
      </c>
      <c r="B89" s="36" t="s">
        <v>1751</v>
      </c>
      <c r="C89" s="3">
        <v>5000</v>
      </c>
      <c r="D89" s="3">
        <v>4983.2700000000004</v>
      </c>
      <c r="E89" s="37" t="s">
        <v>19</v>
      </c>
      <c r="F89" s="37" t="s">
        <v>1752</v>
      </c>
      <c r="G89" s="3">
        <v>4983.2700000000004</v>
      </c>
      <c r="H89" s="37" t="s">
        <v>1752</v>
      </c>
      <c r="I89" s="3">
        <v>4983.2700000000004</v>
      </c>
      <c r="J89" s="36" t="s">
        <v>452</v>
      </c>
      <c r="K89" s="36" t="s">
        <v>1753</v>
      </c>
    </row>
    <row r="90" spans="1:11" ht="37.5">
      <c r="A90" s="35">
        <v>85</v>
      </c>
      <c r="B90" s="36" t="s">
        <v>924</v>
      </c>
      <c r="C90" s="3">
        <v>3500</v>
      </c>
      <c r="D90" s="3">
        <v>3500</v>
      </c>
      <c r="E90" s="37" t="s">
        <v>19</v>
      </c>
      <c r="F90" s="37" t="s">
        <v>432</v>
      </c>
      <c r="G90" s="3">
        <v>3500</v>
      </c>
      <c r="H90" s="37" t="s">
        <v>432</v>
      </c>
      <c r="I90" s="3">
        <v>3500</v>
      </c>
      <c r="J90" s="36" t="s">
        <v>194</v>
      </c>
      <c r="K90" s="36" t="s">
        <v>1754</v>
      </c>
    </row>
    <row r="91" spans="1:11" ht="37.5">
      <c r="A91" s="35">
        <v>86</v>
      </c>
      <c r="B91" s="36" t="s">
        <v>1755</v>
      </c>
      <c r="C91" s="3">
        <v>3000</v>
      </c>
      <c r="D91" s="3">
        <v>3000</v>
      </c>
      <c r="E91" s="37" t="s">
        <v>19</v>
      </c>
      <c r="F91" s="37" t="s">
        <v>3162</v>
      </c>
      <c r="G91" s="3">
        <v>3000</v>
      </c>
      <c r="H91" s="37" t="s">
        <v>1756</v>
      </c>
      <c r="I91" s="3">
        <v>3000</v>
      </c>
      <c r="J91" s="36" t="s">
        <v>194</v>
      </c>
      <c r="K91" s="36" t="s">
        <v>1757</v>
      </c>
    </row>
    <row r="92" spans="1:11" ht="56.25">
      <c r="A92" s="35">
        <v>87</v>
      </c>
      <c r="B92" s="36" t="s">
        <v>1758</v>
      </c>
      <c r="C92" s="3">
        <v>56000</v>
      </c>
      <c r="D92" s="3">
        <v>56000</v>
      </c>
      <c r="E92" s="37" t="s">
        <v>19</v>
      </c>
      <c r="F92" s="37" t="s">
        <v>1550</v>
      </c>
      <c r="G92" s="3">
        <v>56000</v>
      </c>
      <c r="H92" s="37" t="s">
        <v>1550</v>
      </c>
      <c r="I92" s="3">
        <v>56000</v>
      </c>
      <c r="J92" s="36" t="s">
        <v>194</v>
      </c>
      <c r="K92" s="36" t="s">
        <v>1759</v>
      </c>
    </row>
    <row r="93" spans="1:11" ht="37.5">
      <c r="A93" s="35">
        <v>88</v>
      </c>
      <c r="B93" s="36" t="s">
        <v>1560</v>
      </c>
      <c r="C93" s="3">
        <v>3000</v>
      </c>
      <c r="D93" s="3">
        <v>3000</v>
      </c>
      <c r="E93" s="37" t="s">
        <v>19</v>
      </c>
      <c r="F93" s="37" t="s">
        <v>3163</v>
      </c>
      <c r="G93" s="3">
        <v>3000</v>
      </c>
      <c r="H93" s="37" t="s">
        <v>1760</v>
      </c>
      <c r="I93" s="3">
        <v>3000</v>
      </c>
      <c r="J93" s="36" t="s">
        <v>194</v>
      </c>
      <c r="K93" s="36" t="s">
        <v>1761</v>
      </c>
    </row>
    <row r="94" spans="1:11" ht="37.5">
      <c r="A94" s="35">
        <v>89</v>
      </c>
      <c r="B94" s="36" t="s">
        <v>1762</v>
      </c>
      <c r="C94" s="3">
        <v>95000</v>
      </c>
      <c r="D94" s="3">
        <v>94802</v>
      </c>
      <c r="E94" s="37" t="s">
        <v>19</v>
      </c>
      <c r="F94" s="37" t="s">
        <v>391</v>
      </c>
      <c r="G94" s="3">
        <v>94802</v>
      </c>
      <c r="H94" s="37" t="s">
        <v>391</v>
      </c>
      <c r="I94" s="3">
        <v>94802</v>
      </c>
      <c r="J94" s="36" t="s">
        <v>194</v>
      </c>
      <c r="K94" s="36" t="s">
        <v>1763</v>
      </c>
    </row>
    <row r="95" spans="1:11" ht="37.5">
      <c r="A95" s="35">
        <v>90</v>
      </c>
      <c r="B95" s="36" t="s">
        <v>1764</v>
      </c>
      <c r="C95" s="3">
        <v>15000</v>
      </c>
      <c r="D95" s="3">
        <v>14950</v>
      </c>
      <c r="E95" s="37" t="s">
        <v>19</v>
      </c>
      <c r="F95" s="37" t="s">
        <v>329</v>
      </c>
      <c r="G95" s="3">
        <v>14950</v>
      </c>
      <c r="H95" s="37" t="s">
        <v>329</v>
      </c>
      <c r="I95" s="3">
        <v>14950</v>
      </c>
      <c r="J95" s="36" t="s">
        <v>452</v>
      </c>
      <c r="K95" s="36" t="s">
        <v>1765</v>
      </c>
    </row>
    <row r="96" spans="1:11">
      <c r="A96" s="35">
        <v>91</v>
      </c>
      <c r="B96" s="36" t="s">
        <v>1766</v>
      </c>
      <c r="C96" s="3">
        <v>11500</v>
      </c>
      <c r="D96" s="3">
        <v>11476.82</v>
      </c>
      <c r="E96" s="37" t="s">
        <v>19</v>
      </c>
      <c r="F96" s="37" t="s">
        <v>660</v>
      </c>
      <c r="G96" s="3">
        <v>11476.82</v>
      </c>
      <c r="H96" s="37" t="s">
        <v>660</v>
      </c>
      <c r="I96" s="3">
        <v>11476.82</v>
      </c>
      <c r="J96" s="36" t="s">
        <v>194</v>
      </c>
      <c r="K96" s="36" t="s">
        <v>1767</v>
      </c>
    </row>
    <row r="97" spans="1:11" ht="37.5">
      <c r="A97" s="35">
        <v>92</v>
      </c>
      <c r="B97" s="36" t="s">
        <v>1768</v>
      </c>
      <c r="C97" s="3">
        <v>52100</v>
      </c>
      <c r="D97" s="3">
        <v>52002</v>
      </c>
      <c r="E97" s="37" t="s">
        <v>19</v>
      </c>
      <c r="F97" s="37" t="s">
        <v>2212</v>
      </c>
      <c r="G97" s="3">
        <v>52002</v>
      </c>
      <c r="H97" s="37" t="s">
        <v>1769</v>
      </c>
      <c r="I97" s="3">
        <v>52002</v>
      </c>
      <c r="J97" s="36" t="s">
        <v>194</v>
      </c>
      <c r="K97" s="36" t="s">
        <v>1770</v>
      </c>
    </row>
    <row r="98" spans="1:11" ht="37.5">
      <c r="A98" s="35">
        <v>93</v>
      </c>
      <c r="B98" s="36" t="s">
        <v>1771</v>
      </c>
      <c r="C98" s="3">
        <v>5200</v>
      </c>
      <c r="D98" s="3">
        <v>5200</v>
      </c>
      <c r="E98" s="37" t="s">
        <v>19</v>
      </c>
      <c r="F98" s="37" t="s">
        <v>1772</v>
      </c>
      <c r="G98" s="3">
        <v>5200</v>
      </c>
      <c r="H98" s="37" t="s">
        <v>1772</v>
      </c>
      <c r="I98" s="3">
        <v>5200</v>
      </c>
      <c r="J98" s="36" t="s">
        <v>194</v>
      </c>
      <c r="K98" s="36" t="s">
        <v>1773</v>
      </c>
    </row>
    <row r="99" spans="1:11" ht="56.25">
      <c r="A99" s="35">
        <v>94</v>
      </c>
      <c r="B99" s="36" t="s">
        <v>1774</v>
      </c>
      <c r="C99" s="3">
        <v>224000</v>
      </c>
      <c r="D99" s="3">
        <v>224000</v>
      </c>
      <c r="E99" s="37" t="s">
        <v>19</v>
      </c>
      <c r="F99" s="37" t="s">
        <v>1741</v>
      </c>
      <c r="G99" s="3">
        <v>224000</v>
      </c>
      <c r="H99" s="37" t="s">
        <v>1741</v>
      </c>
      <c r="I99" s="3">
        <v>224000</v>
      </c>
      <c r="J99" s="36" t="s">
        <v>194</v>
      </c>
      <c r="K99" s="36" t="s">
        <v>1775</v>
      </c>
    </row>
    <row r="100" spans="1:11" ht="37.5">
      <c r="A100" s="35">
        <v>95</v>
      </c>
      <c r="B100" s="36" t="s">
        <v>1776</v>
      </c>
      <c r="C100" s="3">
        <v>30100</v>
      </c>
      <c r="D100" s="3">
        <v>30056.3</v>
      </c>
      <c r="E100" s="37" t="s">
        <v>19</v>
      </c>
      <c r="F100" s="37" t="s">
        <v>660</v>
      </c>
      <c r="G100" s="3">
        <v>30056.3</v>
      </c>
      <c r="H100" s="37" t="s">
        <v>660</v>
      </c>
      <c r="I100" s="3">
        <v>30056.3</v>
      </c>
      <c r="J100" s="36" t="s">
        <v>194</v>
      </c>
      <c r="K100" s="36" t="s">
        <v>1777</v>
      </c>
    </row>
    <row r="101" spans="1:11" ht="37.5">
      <c r="A101" s="35">
        <v>96</v>
      </c>
      <c r="B101" s="36" t="s">
        <v>1778</v>
      </c>
      <c r="C101" s="3">
        <v>38160.480000000003</v>
      </c>
      <c r="D101" s="3">
        <v>38160.480000000003</v>
      </c>
      <c r="E101" s="37" t="s">
        <v>19</v>
      </c>
      <c r="F101" s="37" t="s">
        <v>391</v>
      </c>
      <c r="G101" s="3">
        <v>38160.480000000003</v>
      </c>
      <c r="H101" s="37" t="s">
        <v>391</v>
      </c>
      <c r="I101" s="3">
        <v>38160.480000000003</v>
      </c>
      <c r="J101" s="36" t="s">
        <v>194</v>
      </c>
      <c r="K101" s="36" t="s">
        <v>1779</v>
      </c>
    </row>
    <row r="102" spans="1:11" ht="37.5">
      <c r="A102" s="258">
        <v>97</v>
      </c>
      <c r="B102" s="235" t="s">
        <v>1780</v>
      </c>
      <c r="C102" s="252">
        <v>52000</v>
      </c>
      <c r="D102" s="252">
        <v>52000</v>
      </c>
      <c r="E102" s="255" t="s">
        <v>19</v>
      </c>
      <c r="F102" s="115" t="s">
        <v>1781</v>
      </c>
      <c r="G102" s="24">
        <v>26000</v>
      </c>
      <c r="H102" s="115" t="s">
        <v>1782</v>
      </c>
      <c r="I102" s="24">
        <v>26000</v>
      </c>
      <c r="J102" s="101" t="s">
        <v>142</v>
      </c>
      <c r="K102" s="101" t="s">
        <v>1783</v>
      </c>
    </row>
    <row r="103" spans="1:11" ht="37.5">
      <c r="A103" s="260"/>
      <c r="B103" s="236"/>
      <c r="C103" s="254"/>
      <c r="D103" s="254"/>
      <c r="E103" s="257"/>
      <c r="F103" s="119" t="s">
        <v>1784</v>
      </c>
      <c r="G103" s="20">
        <v>26000</v>
      </c>
      <c r="H103" s="119" t="s">
        <v>1785</v>
      </c>
      <c r="I103" s="20">
        <v>26000</v>
      </c>
      <c r="J103" s="104" t="s">
        <v>142</v>
      </c>
      <c r="K103" s="104" t="s">
        <v>1786</v>
      </c>
    </row>
    <row r="104" spans="1:11" ht="37.5">
      <c r="A104" s="35">
        <v>98</v>
      </c>
      <c r="B104" s="36" t="s">
        <v>1787</v>
      </c>
      <c r="C104" s="3">
        <v>26000</v>
      </c>
      <c r="D104" s="3">
        <v>26000</v>
      </c>
      <c r="E104" s="37" t="s">
        <v>19</v>
      </c>
      <c r="F104" s="37" t="s">
        <v>1788</v>
      </c>
      <c r="G104" s="3">
        <v>26000</v>
      </c>
      <c r="H104" s="37" t="s">
        <v>1788</v>
      </c>
      <c r="I104" s="3">
        <v>26000</v>
      </c>
      <c r="J104" s="36" t="s">
        <v>142</v>
      </c>
      <c r="K104" s="36" t="s">
        <v>1789</v>
      </c>
    </row>
    <row r="105" spans="1:11" ht="37.5">
      <c r="A105" s="35">
        <v>99</v>
      </c>
      <c r="B105" s="36" t="s">
        <v>2905</v>
      </c>
      <c r="C105" s="5">
        <v>10000</v>
      </c>
      <c r="D105" s="5">
        <v>10000</v>
      </c>
      <c r="E105" s="34" t="s">
        <v>19</v>
      </c>
      <c r="F105" s="37" t="s">
        <v>291</v>
      </c>
      <c r="G105" s="5">
        <v>10000</v>
      </c>
      <c r="H105" s="37" t="str">
        <f t="shared" ref="H105:I105" si="14">F105</f>
        <v>นายมนตรี  พ่วงทอง</v>
      </c>
      <c r="I105" s="5">
        <f t="shared" si="14"/>
        <v>10000</v>
      </c>
      <c r="J105" s="36" t="s">
        <v>2370</v>
      </c>
      <c r="K105" s="36" t="s">
        <v>631</v>
      </c>
    </row>
    <row r="106" spans="1:11" ht="37.5">
      <c r="A106" s="35">
        <v>100</v>
      </c>
      <c r="B106" s="36" t="s">
        <v>2905</v>
      </c>
      <c r="C106" s="5">
        <v>10000</v>
      </c>
      <c r="D106" s="5">
        <v>10000</v>
      </c>
      <c r="E106" s="34" t="s">
        <v>19</v>
      </c>
      <c r="F106" s="37" t="s">
        <v>292</v>
      </c>
      <c r="G106" s="5">
        <v>10000</v>
      </c>
      <c r="H106" s="37" t="str">
        <f>F106</f>
        <v>นางบุญมา  เปรมบุรี</v>
      </c>
      <c r="I106" s="5">
        <v>10000</v>
      </c>
      <c r="J106" s="36" t="s">
        <v>2370</v>
      </c>
      <c r="K106" s="36" t="s">
        <v>632</v>
      </c>
    </row>
    <row r="107" spans="1:11" ht="37.5">
      <c r="A107" s="35">
        <v>101</v>
      </c>
      <c r="B107" s="36" t="s">
        <v>2905</v>
      </c>
      <c r="C107" s="5">
        <v>10000</v>
      </c>
      <c r="D107" s="5">
        <v>10000</v>
      </c>
      <c r="E107" s="34" t="s">
        <v>19</v>
      </c>
      <c r="F107" s="37" t="s">
        <v>293</v>
      </c>
      <c r="G107" s="5">
        <f>C107</f>
        <v>10000</v>
      </c>
      <c r="H107" s="37" t="str">
        <f>F107</f>
        <v>นายสมชาย เนตร์มนต์</v>
      </c>
      <c r="I107" s="5">
        <f>C107</f>
        <v>10000</v>
      </c>
      <c r="J107" s="36" t="s">
        <v>2370</v>
      </c>
      <c r="K107" s="36" t="s">
        <v>633</v>
      </c>
    </row>
    <row r="108" spans="1:11" ht="37.5">
      <c r="A108" s="35">
        <v>102</v>
      </c>
      <c r="B108" s="36" t="s">
        <v>2906</v>
      </c>
      <c r="C108" s="5">
        <v>10000</v>
      </c>
      <c r="D108" s="5">
        <v>10000</v>
      </c>
      <c r="E108" s="34" t="s">
        <v>19</v>
      </c>
      <c r="F108" s="37" t="s">
        <v>294</v>
      </c>
      <c r="G108" s="5">
        <f>C108</f>
        <v>10000</v>
      </c>
      <c r="H108" s="37" t="str">
        <f t="shared" ref="H108:I108" si="15">F108</f>
        <v>นายวิรัตน์ หฤทัยธนาสันติ์</v>
      </c>
      <c r="I108" s="5">
        <f t="shared" si="15"/>
        <v>10000</v>
      </c>
      <c r="J108" s="36" t="s">
        <v>2370</v>
      </c>
      <c r="K108" s="36" t="s">
        <v>464</v>
      </c>
    </row>
    <row r="109" spans="1:11">
      <c r="A109" s="35">
        <v>103</v>
      </c>
      <c r="B109" s="36" t="s">
        <v>2907</v>
      </c>
      <c r="C109" s="5">
        <v>2706</v>
      </c>
      <c r="D109" s="5">
        <v>2706</v>
      </c>
      <c r="E109" s="34" t="s">
        <v>19</v>
      </c>
      <c r="F109" s="37" t="s">
        <v>32</v>
      </c>
      <c r="G109" s="5">
        <f>C109</f>
        <v>2706</v>
      </c>
      <c r="H109" s="37" t="str">
        <f t="shared" ref="H109:I109" si="16">F109</f>
        <v>หจก. บุญปรีชา</v>
      </c>
      <c r="I109" s="5">
        <f t="shared" si="16"/>
        <v>2706</v>
      </c>
      <c r="J109" s="36" t="s">
        <v>194</v>
      </c>
      <c r="K109" s="95" t="s">
        <v>2449</v>
      </c>
    </row>
    <row r="110" spans="1:11">
      <c r="A110" s="35">
        <v>104</v>
      </c>
      <c r="B110" s="36" t="s">
        <v>2908</v>
      </c>
      <c r="C110" s="5">
        <v>19795</v>
      </c>
      <c r="D110" s="5">
        <v>19795</v>
      </c>
      <c r="E110" s="34" t="s">
        <v>19</v>
      </c>
      <c r="F110" s="37" t="s">
        <v>1160</v>
      </c>
      <c r="G110" s="5">
        <f>C110</f>
        <v>19795</v>
      </c>
      <c r="H110" s="37" t="str">
        <f t="shared" ref="H110:I110" si="17">F110</f>
        <v>หจก. โมเดอร์นคอมแคร์</v>
      </c>
      <c r="I110" s="5">
        <f t="shared" si="17"/>
        <v>19795</v>
      </c>
      <c r="J110" s="36" t="s">
        <v>194</v>
      </c>
      <c r="K110" s="95" t="s">
        <v>2909</v>
      </c>
    </row>
    <row r="111" spans="1:11" ht="37.5">
      <c r="A111" s="35">
        <v>105</v>
      </c>
      <c r="B111" s="36" t="s">
        <v>1790</v>
      </c>
      <c r="C111" s="5">
        <v>1056</v>
      </c>
      <c r="D111" s="5">
        <v>1056</v>
      </c>
      <c r="E111" s="34" t="s">
        <v>19</v>
      </c>
      <c r="F111" s="37" t="s">
        <v>32</v>
      </c>
      <c r="G111" s="5">
        <v>1056</v>
      </c>
      <c r="H111" s="37" t="s">
        <v>32</v>
      </c>
      <c r="I111" s="5">
        <v>1056</v>
      </c>
      <c r="J111" s="36" t="s">
        <v>470</v>
      </c>
      <c r="K111" s="36" t="s">
        <v>1791</v>
      </c>
    </row>
    <row r="112" spans="1:11" ht="37.5">
      <c r="A112" s="35">
        <v>106</v>
      </c>
      <c r="B112" s="36" t="s">
        <v>1792</v>
      </c>
      <c r="C112" s="5">
        <v>226840</v>
      </c>
      <c r="D112" s="5">
        <v>226840</v>
      </c>
      <c r="E112" s="34" t="s">
        <v>19</v>
      </c>
      <c r="F112" s="37" t="s">
        <v>1793</v>
      </c>
      <c r="G112" s="5">
        <v>226840</v>
      </c>
      <c r="H112" s="37" t="s">
        <v>1793</v>
      </c>
      <c r="I112" s="5">
        <v>226840</v>
      </c>
      <c r="J112" s="36" t="s">
        <v>470</v>
      </c>
      <c r="K112" s="36" t="s">
        <v>1794</v>
      </c>
    </row>
    <row r="113" spans="1:11" ht="56.25">
      <c r="A113" s="35">
        <v>107</v>
      </c>
      <c r="B113" s="36" t="s">
        <v>1795</v>
      </c>
      <c r="C113" s="5">
        <v>20700</v>
      </c>
      <c r="D113" s="5">
        <v>20700</v>
      </c>
      <c r="E113" s="34" t="s">
        <v>19</v>
      </c>
      <c r="F113" s="37" t="s">
        <v>1262</v>
      </c>
      <c r="G113" s="5">
        <v>20700</v>
      </c>
      <c r="H113" s="37" t="s">
        <v>1262</v>
      </c>
      <c r="I113" s="5">
        <v>20700</v>
      </c>
      <c r="J113" s="36" t="s">
        <v>470</v>
      </c>
      <c r="K113" s="36" t="s">
        <v>1796</v>
      </c>
    </row>
    <row r="114" spans="1:11" ht="56.25">
      <c r="A114" s="35">
        <v>108</v>
      </c>
      <c r="B114" s="36" t="s">
        <v>1797</v>
      </c>
      <c r="C114" s="5">
        <v>27620</v>
      </c>
      <c r="D114" s="5">
        <v>27620</v>
      </c>
      <c r="E114" s="34" t="s">
        <v>19</v>
      </c>
      <c r="F114" s="37" t="s">
        <v>1262</v>
      </c>
      <c r="G114" s="5">
        <v>27620</v>
      </c>
      <c r="H114" s="37" t="s">
        <v>1262</v>
      </c>
      <c r="I114" s="5">
        <v>27620</v>
      </c>
      <c r="J114" s="36" t="s">
        <v>470</v>
      </c>
      <c r="K114" s="106" t="s">
        <v>1798</v>
      </c>
    </row>
    <row r="115" spans="1:11">
      <c r="A115" s="35">
        <v>109</v>
      </c>
      <c r="B115" s="36" t="s">
        <v>1799</v>
      </c>
      <c r="C115" s="5">
        <v>1683</v>
      </c>
      <c r="D115" s="5">
        <v>1683</v>
      </c>
      <c r="E115" s="34" t="s">
        <v>19</v>
      </c>
      <c r="F115" s="37" t="s">
        <v>492</v>
      </c>
      <c r="G115" s="5">
        <f>SUM(C115)</f>
        <v>1683</v>
      </c>
      <c r="H115" s="37" t="str">
        <f t="shared" ref="H115:H121" si="18">F115</f>
        <v>หจก.บุญปรีชา</v>
      </c>
      <c r="I115" s="5">
        <f>SUM(G115)</f>
        <v>1683</v>
      </c>
      <c r="J115" s="36" t="s">
        <v>194</v>
      </c>
      <c r="K115" s="36" t="s">
        <v>1603</v>
      </c>
    </row>
    <row r="116" spans="1:11" ht="37.5">
      <c r="A116" s="35">
        <v>110</v>
      </c>
      <c r="B116" s="36" t="s">
        <v>1800</v>
      </c>
      <c r="C116" s="5">
        <v>72196.61</v>
      </c>
      <c r="D116" s="5">
        <v>72196.61</v>
      </c>
      <c r="E116" s="34" t="s">
        <v>298</v>
      </c>
      <c r="F116" s="37" t="s">
        <v>303</v>
      </c>
      <c r="G116" s="5">
        <f t="shared" ref="G116:G121" si="19">C116</f>
        <v>72196.61</v>
      </c>
      <c r="H116" s="37" t="str">
        <f t="shared" si="18"/>
        <v>บริษัท วัน-ทู-ออล จำกัด</v>
      </c>
      <c r="I116" s="5">
        <f t="shared" ref="I116:I121" si="20">C116</f>
        <v>72196.61</v>
      </c>
      <c r="J116" s="36" t="s">
        <v>300</v>
      </c>
      <c r="K116" s="36" t="s">
        <v>498</v>
      </c>
    </row>
    <row r="117" spans="1:11" ht="37.5">
      <c r="A117" s="35">
        <v>111</v>
      </c>
      <c r="B117" s="36" t="s">
        <v>1801</v>
      </c>
      <c r="C117" s="5">
        <v>329035</v>
      </c>
      <c r="D117" s="5">
        <v>329035</v>
      </c>
      <c r="E117" s="34" t="s">
        <v>298</v>
      </c>
      <c r="F117" s="37" t="s">
        <v>495</v>
      </c>
      <c r="G117" s="5">
        <f t="shared" si="19"/>
        <v>329035</v>
      </c>
      <c r="H117" s="37" t="str">
        <f t="shared" si="18"/>
        <v>บริษัท จัสเทล เน็ทเวิร์ค จำกัด</v>
      </c>
      <c r="I117" s="5">
        <f t="shared" si="20"/>
        <v>329035</v>
      </c>
      <c r="J117" s="36" t="s">
        <v>300</v>
      </c>
      <c r="K117" s="36" t="s">
        <v>496</v>
      </c>
    </row>
    <row r="118" spans="1:11" ht="37.5">
      <c r="A118" s="35">
        <v>112</v>
      </c>
      <c r="B118" s="36" t="s">
        <v>1802</v>
      </c>
      <c r="C118" s="5">
        <v>16257.49</v>
      </c>
      <c r="D118" s="5">
        <v>16257.49</v>
      </c>
      <c r="E118" s="34" t="s">
        <v>19</v>
      </c>
      <c r="F118" s="37" t="s">
        <v>309</v>
      </c>
      <c r="G118" s="5">
        <f t="shared" si="19"/>
        <v>16257.49</v>
      </c>
      <c r="H118" s="37" t="str">
        <f t="shared" si="18"/>
        <v>บริษัท แอ็ดวานซ์ อินโนเวชั่น เทคโนโลยี จำกัด</v>
      </c>
      <c r="I118" s="5">
        <f t="shared" si="20"/>
        <v>16257.49</v>
      </c>
      <c r="J118" s="36" t="s">
        <v>300</v>
      </c>
      <c r="K118" s="36" t="s">
        <v>500</v>
      </c>
    </row>
    <row r="119" spans="1:11" ht="37.5">
      <c r="A119" s="35">
        <v>113</v>
      </c>
      <c r="B119" s="36" t="s">
        <v>1803</v>
      </c>
      <c r="C119" s="5">
        <v>40783.68</v>
      </c>
      <c r="D119" s="5">
        <v>40783.68</v>
      </c>
      <c r="E119" s="34" t="s">
        <v>19</v>
      </c>
      <c r="F119" s="37" t="s">
        <v>309</v>
      </c>
      <c r="G119" s="5">
        <f t="shared" si="19"/>
        <v>40783.68</v>
      </c>
      <c r="H119" s="37" t="str">
        <f t="shared" si="18"/>
        <v>บริษัท แอ็ดวานซ์ อินโนเวชั่น เทคโนโลยี จำกัด</v>
      </c>
      <c r="I119" s="5">
        <f t="shared" si="20"/>
        <v>40783.68</v>
      </c>
      <c r="J119" s="36" t="s">
        <v>300</v>
      </c>
      <c r="K119" s="36" t="s">
        <v>1327</v>
      </c>
    </row>
    <row r="120" spans="1:11" ht="37.5">
      <c r="A120" s="35">
        <v>114</v>
      </c>
      <c r="B120" s="36" t="s">
        <v>1804</v>
      </c>
      <c r="C120" s="5">
        <v>31154.2</v>
      </c>
      <c r="D120" s="5">
        <v>31154.2</v>
      </c>
      <c r="E120" s="34" t="s">
        <v>19</v>
      </c>
      <c r="F120" s="37" t="s">
        <v>309</v>
      </c>
      <c r="G120" s="5">
        <f t="shared" si="19"/>
        <v>31154.2</v>
      </c>
      <c r="H120" s="37" t="str">
        <f t="shared" si="18"/>
        <v>บริษัท แอ็ดวานซ์ อินโนเวชั่น เทคโนโลยี จำกัด</v>
      </c>
      <c r="I120" s="5">
        <f t="shared" si="20"/>
        <v>31154.2</v>
      </c>
      <c r="J120" s="36" t="s">
        <v>300</v>
      </c>
      <c r="K120" s="36" t="s">
        <v>504</v>
      </c>
    </row>
    <row r="121" spans="1:11" ht="37.5">
      <c r="A121" s="35">
        <v>115</v>
      </c>
      <c r="B121" s="36" t="s">
        <v>1805</v>
      </c>
      <c r="C121" s="5">
        <v>182500</v>
      </c>
      <c r="D121" s="5">
        <v>182500</v>
      </c>
      <c r="E121" s="34" t="s">
        <v>298</v>
      </c>
      <c r="F121" s="37" t="s">
        <v>775</v>
      </c>
      <c r="G121" s="5">
        <f t="shared" si="19"/>
        <v>182500</v>
      </c>
      <c r="H121" s="37" t="str">
        <f t="shared" si="18"/>
        <v>บริษัท พี เอ็นเตอร์ไพรส์ โซลูชั่น จำกัด</v>
      </c>
      <c r="I121" s="5">
        <f t="shared" si="20"/>
        <v>182500</v>
      </c>
      <c r="J121" s="36" t="s">
        <v>300</v>
      </c>
      <c r="K121" s="36" t="s">
        <v>776</v>
      </c>
    </row>
    <row r="122" spans="1:11" ht="37.5">
      <c r="A122" s="35">
        <v>116</v>
      </c>
      <c r="B122" s="36" t="s">
        <v>2857</v>
      </c>
      <c r="C122" s="5">
        <v>100000</v>
      </c>
      <c r="D122" s="5">
        <v>100000</v>
      </c>
      <c r="E122" s="34" t="s">
        <v>19</v>
      </c>
      <c r="F122" s="37" t="s">
        <v>1189</v>
      </c>
      <c r="G122" s="5">
        <v>100000</v>
      </c>
      <c r="H122" s="37" t="s">
        <v>1189</v>
      </c>
      <c r="I122" s="5">
        <v>100000</v>
      </c>
      <c r="J122" s="120" t="s">
        <v>314</v>
      </c>
      <c r="K122" s="95" t="s">
        <v>2911</v>
      </c>
    </row>
    <row r="123" spans="1:11" ht="37.5">
      <c r="A123" s="35">
        <v>117</v>
      </c>
      <c r="B123" s="36" t="s">
        <v>2910</v>
      </c>
      <c r="C123" s="5">
        <v>15000</v>
      </c>
      <c r="D123" s="5">
        <v>15000</v>
      </c>
      <c r="E123" s="34" t="s">
        <v>19</v>
      </c>
      <c r="F123" s="37" t="s">
        <v>1189</v>
      </c>
      <c r="G123" s="5">
        <v>15000</v>
      </c>
      <c r="H123" s="37" t="s">
        <v>1189</v>
      </c>
      <c r="I123" s="5">
        <v>15000</v>
      </c>
      <c r="J123" s="120" t="s">
        <v>314</v>
      </c>
      <c r="K123" s="95" t="s">
        <v>2912</v>
      </c>
    </row>
    <row r="124" spans="1:11" ht="37.5">
      <c r="A124" s="35">
        <v>118</v>
      </c>
      <c r="B124" s="36" t="s">
        <v>2917</v>
      </c>
      <c r="C124" s="5">
        <v>2475</v>
      </c>
      <c r="D124" s="5">
        <v>2475</v>
      </c>
      <c r="E124" s="34" t="s">
        <v>19</v>
      </c>
      <c r="F124" s="37" t="s">
        <v>492</v>
      </c>
      <c r="G124" s="5">
        <v>2475</v>
      </c>
      <c r="H124" s="37" t="s">
        <v>492</v>
      </c>
      <c r="I124" s="5">
        <v>2475</v>
      </c>
      <c r="J124" s="120" t="s">
        <v>314</v>
      </c>
      <c r="K124" s="95" t="s">
        <v>2913</v>
      </c>
    </row>
    <row r="125" spans="1:11" ht="37.5">
      <c r="A125" s="35">
        <v>119</v>
      </c>
      <c r="B125" s="36" t="s">
        <v>2916</v>
      </c>
      <c r="C125" s="5">
        <v>80000</v>
      </c>
      <c r="D125" s="5">
        <v>80000</v>
      </c>
      <c r="E125" s="34" t="s">
        <v>19</v>
      </c>
      <c r="F125" s="37" t="s">
        <v>1069</v>
      </c>
      <c r="G125" s="5">
        <v>80000</v>
      </c>
      <c r="H125" s="37" t="s">
        <v>1069</v>
      </c>
      <c r="I125" s="5">
        <v>80000</v>
      </c>
      <c r="J125" s="120" t="s">
        <v>314</v>
      </c>
      <c r="K125" s="95" t="s">
        <v>2914</v>
      </c>
    </row>
    <row r="126" spans="1:11">
      <c r="A126" s="35">
        <v>120</v>
      </c>
      <c r="B126" s="128" t="s">
        <v>1424</v>
      </c>
      <c r="C126" s="23">
        <v>1200</v>
      </c>
      <c r="D126" s="23">
        <f>C126</f>
        <v>1200</v>
      </c>
      <c r="E126" s="92" t="s">
        <v>19</v>
      </c>
      <c r="F126" s="92" t="s">
        <v>1706</v>
      </c>
      <c r="G126" s="23">
        <f>D126</f>
        <v>1200</v>
      </c>
      <c r="H126" s="92" t="str">
        <f t="shared" ref="H126:I126" si="21">F126</f>
        <v>ร้านธรรมดี</v>
      </c>
      <c r="I126" s="23">
        <f t="shared" si="21"/>
        <v>1200</v>
      </c>
      <c r="J126" s="36" t="s">
        <v>2556</v>
      </c>
      <c r="K126" s="36" t="s">
        <v>2915</v>
      </c>
    </row>
    <row r="127" spans="1:11" ht="37.5">
      <c r="A127" s="35">
        <v>121</v>
      </c>
      <c r="B127" s="36" t="s">
        <v>647</v>
      </c>
      <c r="C127" s="5">
        <v>2850</v>
      </c>
      <c r="D127" s="5">
        <v>2850</v>
      </c>
      <c r="E127" s="37" t="s">
        <v>19</v>
      </c>
      <c r="F127" s="37" t="s">
        <v>648</v>
      </c>
      <c r="G127" s="5">
        <v>2850</v>
      </c>
      <c r="H127" s="37" t="s">
        <v>648</v>
      </c>
      <c r="I127" s="5">
        <v>2850</v>
      </c>
      <c r="J127" s="36" t="s">
        <v>510</v>
      </c>
      <c r="K127" s="36" t="s">
        <v>1807</v>
      </c>
    </row>
    <row r="128" spans="1:11" ht="37.5">
      <c r="A128" s="35">
        <v>122</v>
      </c>
      <c r="B128" s="36" t="s">
        <v>1808</v>
      </c>
      <c r="C128" s="5">
        <v>46710</v>
      </c>
      <c r="D128" s="5">
        <v>46710</v>
      </c>
      <c r="E128" s="37" t="s">
        <v>19</v>
      </c>
      <c r="F128" s="37" t="s">
        <v>645</v>
      </c>
      <c r="G128" s="5">
        <v>46710</v>
      </c>
      <c r="H128" s="37" t="s">
        <v>645</v>
      </c>
      <c r="I128" s="5">
        <v>46710</v>
      </c>
      <c r="J128" s="36" t="s">
        <v>510</v>
      </c>
      <c r="K128" s="36" t="s">
        <v>1809</v>
      </c>
    </row>
    <row r="129" spans="1:11" ht="37.5">
      <c r="A129" s="35">
        <v>123</v>
      </c>
      <c r="B129" s="36" t="s">
        <v>1810</v>
      </c>
      <c r="C129" s="5">
        <v>9951</v>
      </c>
      <c r="D129" s="5">
        <v>10000</v>
      </c>
      <c r="E129" s="37" t="s">
        <v>19</v>
      </c>
      <c r="F129" s="37" t="s">
        <v>1632</v>
      </c>
      <c r="G129" s="5">
        <v>9951</v>
      </c>
      <c r="H129" s="37" t="s">
        <v>1632</v>
      </c>
      <c r="I129" s="5">
        <v>9951</v>
      </c>
      <c r="J129" s="36" t="s">
        <v>510</v>
      </c>
      <c r="K129" s="36" t="s">
        <v>1811</v>
      </c>
    </row>
    <row r="130" spans="1:11" ht="37.5">
      <c r="A130" s="35">
        <v>124</v>
      </c>
      <c r="B130" s="36" t="s">
        <v>1812</v>
      </c>
      <c r="C130" s="5">
        <v>5885</v>
      </c>
      <c r="D130" s="5">
        <v>6000</v>
      </c>
      <c r="E130" s="37" t="s">
        <v>19</v>
      </c>
      <c r="F130" s="37" t="s">
        <v>1632</v>
      </c>
      <c r="G130" s="5">
        <v>5885</v>
      </c>
      <c r="H130" s="37" t="s">
        <v>1632</v>
      </c>
      <c r="I130" s="5">
        <v>5885</v>
      </c>
      <c r="J130" s="36" t="s">
        <v>510</v>
      </c>
      <c r="K130" s="36" t="s">
        <v>1813</v>
      </c>
    </row>
    <row r="131" spans="1:11" ht="37.5">
      <c r="A131" s="35">
        <v>125</v>
      </c>
      <c r="B131" s="36" t="s">
        <v>1814</v>
      </c>
      <c r="C131" s="5">
        <v>40000</v>
      </c>
      <c r="D131" s="5">
        <v>40000</v>
      </c>
      <c r="E131" s="37" t="s">
        <v>19</v>
      </c>
      <c r="F131" s="37" t="s">
        <v>793</v>
      </c>
      <c r="G131" s="5">
        <v>40000</v>
      </c>
      <c r="H131" s="37" t="s">
        <v>793</v>
      </c>
      <c r="I131" s="5">
        <v>40000</v>
      </c>
      <c r="J131" s="36" t="s">
        <v>510</v>
      </c>
      <c r="K131" s="36" t="s">
        <v>1815</v>
      </c>
    </row>
    <row r="132" spans="1:11" ht="37.5">
      <c r="A132" s="35">
        <v>126</v>
      </c>
      <c r="B132" s="36" t="s">
        <v>1816</v>
      </c>
      <c r="C132" s="5">
        <v>3570</v>
      </c>
      <c r="D132" s="5">
        <v>3570</v>
      </c>
      <c r="E132" s="37" t="s">
        <v>19</v>
      </c>
      <c r="F132" s="37" t="s">
        <v>533</v>
      </c>
      <c r="G132" s="5">
        <v>3570</v>
      </c>
      <c r="H132" s="37" t="s">
        <v>533</v>
      </c>
      <c r="I132" s="5">
        <v>3570</v>
      </c>
      <c r="J132" s="36" t="s">
        <v>510</v>
      </c>
      <c r="K132" s="36" t="s">
        <v>1817</v>
      </c>
    </row>
    <row r="133" spans="1:11" s="46" customFormat="1" ht="18" customHeight="1">
      <c r="A133" s="194"/>
      <c r="B133" s="195"/>
      <c r="C133" s="31"/>
      <c r="D133" s="31"/>
      <c r="E133" s="74"/>
      <c r="F133" s="74"/>
      <c r="G133" s="31"/>
      <c r="H133" s="74"/>
      <c r="I133" s="31"/>
      <c r="J133" s="195"/>
      <c r="K133" s="195"/>
    </row>
    <row r="134" spans="1:11" hidden="1">
      <c r="A134" s="146"/>
      <c r="B134" s="73"/>
      <c r="C134" s="15">
        <f>SUM(C7:C132)</f>
        <v>6275378.4100000001</v>
      </c>
      <c r="D134" s="14"/>
      <c r="E134" s="147"/>
      <c r="F134" s="75"/>
      <c r="G134" s="14"/>
      <c r="H134" s="75"/>
      <c r="I134" s="14"/>
      <c r="J134" s="73"/>
      <c r="K134" s="73"/>
    </row>
    <row r="135" spans="1:11" hidden="1">
      <c r="A135" s="146"/>
      <c r="B135" s="73"/>
      <c r="C135" s="14"/>
      <c r="D135" s="14"/>
      <c r="E135" s="147"/>
      <c r="F135" s="75"/>
      <c r="G135" s="14"/>
      <c r="H135" s="75"/>
      <c r="I135" s="14"/>
      <c r="J135" s="73"/>
      <c r="K135" s="73"/>
    </row>
    <row r="136" spans="1:11" hidden="1">
      <c r="A136" s="146"/>
      <c r="B136" s="76" t="s">
        <v>1818</v>
      </c>
      <c r="C136" s="15">
        <f>SUBTOTAL(9,C137:C138)</f>
        <v>6834246.4199999999</v>
      </c>
      <c r="D136" s="14"/>
      <c r="E136" s="147"/>
      <c r="F136" s="75"/>
      <c r="G136" s="14"/>
      <c r="H136" s="75"/>
      <c r="I136" s="14"/>
      <c r="J136" s="73"/>
      <c r="K136" s="73"/>
    </row>
    <row r="137" spans="1:11" hidden="1">
      <c r="A137" s="146"/>
      <c r="B137" s="76" t="s">
        <v>1819</v>
      </c>
      <c r="C137" s="15">
        <v>4409224.01</v>
      </c>
      <c r="D137" s="14"/>
      <c r="E137" s="147"/>
      <c r="F137" s="75"/>
      <c r="G137" s="14"/>
      <c r="H137" s="75"/>
      <c r="I137" s="14"/>
      <c r="J137" s="73"/>
      <c r="K137" s="73"/>
    </row>
    <row r="138" spans="1:11" hidden="1">
      <c r="A138" s="146"/>
      <c r="B138" s="76" t="s">
        <v>2335</v>
      </c>
      <c r="C138" s="15">
        <v>2425022.41</v>
      </c>
      <c r="D138" s="14"/>
      <c r="E138" s="147"/>
      <c r="F138" s="75"/>
      <c r="G138" s="14"/>
      <c r="H138" s="75"/>
      <c r="I138" s="14"/>
      <c r="J138" s="73"/>
      <c r="K138" s="73"/>
    </row>
    <row r="139" spans="1:11">
      <c r="A139" s="146"/>
      <c r="B139" s="73"/>
      <c r="C139" s="14"/>
      <c r="D139" s="14"/>
      <c r="E139" s="147"/>
      <c r="F139" s="75"/>
      <c r="G139" s="14"/>
      <c r="H139" s="75"/>
      <c r="I139" s="14"/>
      <c r="J139" s="73"/>
      <c r="K139" s="73"/>
    </row>
    <row r="140" spans="1:11">
      <c r="A140" s="146"/>
      <c r="B140" s="73"/>
      <c r="C140" s="14"/>
      <c r="D140" s="14"/>
      <c r="E140" s="147"/>
      <c r="F140" s="75"/>
      <c r="G140" s="14"/>
      <c r="H140" s="75"/>
      <c r="I140" s="14"/>
      <c r="J140" s="73"/>
      <c r="K140" s="73"/>
    </row>
    <row r="141" spans="1:11">
      <c r="A141" s="146"/>
      <c r="B141" s="73"/>
      <c r="C141" s="14"/>
      <c r="D141" s="14"/>
      <c r="E141" s="147"/>
      <c r="F141" s="75"/>
      <c r="G141" s="14"/>
      <c r="H141" s="75"/>
      <c r="I141" s="14"/>
      <c r="J141" s="73"/>
      <c r="K141" s="73"/>
    </row>
    <row r="142" spans="1:11">
      <c r="A142" s="146"/>
      <c r="B142" s="73"/>
      <c r="C142" s="14"/>
      <c r="D142" s="14"/>
      <c r="E142" s="147"/>
      <c r="F142" s="75"/>
      <c r="G142" s="14"/>
      <c r="H142" s="75"/>
      <c r="I142" s="14"/>
      <c r="J142" s="73"/>
      <c r="K142" s="73"/>
    </row>
    <row r="143" spans="1:11">
      <c r="A143" s="146"/>
      <c r="B143" s="73"/>
      <c r="C143" s="14"/>
      <c r="D143" s="14"/>
      <c r="E143" s="147"/>
      <c r="F143" s="75"/>
      <c r="G143" s="14"/>
      <c r="H143" s="75"/>
      <c r="I143" s="14"/>
      <c r="J143" s="73"/>
      <c r="K143" s="73"/>
    </row>
    <row r="144" spans="1:11">
      <c r="A144" s="146"/>
      <c r="B144" s="73"/>
      <c r="C144" s="14"/>
      <c r="D144" s="14"/>
      <c r="E144" s="147"/>
      <c r="F144" s="75"/>
      <c r="G144" s="14"/>
      <c r="H144" s="75"/>
      <c r="I144" s="14"/>
      <c r="J144" s="73"/>
      <c r="K144" s="73"/>
    </row>
    <row r="145" spans="1:11">
      <c r="A145" s="146"/>
      <c r="B145" s="73"/>
      <c r="C145" s="14"/>
      <c r="D145" s="14"/>
      <c r="E145" s="147"/>
      <c r="F145" s="75"/>
      <c r="G145" s="14"/>
      <c r="H145" s="75"/>
      <c r="I145" s="14"/>
      <c r="J145" s="73"/>
      <c r="K145" s="73"/>
    </row>
    <row r="146" spans="1:11">
      <c r="A146" s="146"/>
      <c r="B146" s="73"/>
      <c r="C146" s="14"/>
      <c r="D146" s="14"/>
      <c r="E146" s="147"/>
      <c r="F146" s="75"/>
      <c r="G146" s="14"/>
      <c r="H146" s="75"/>
      <c r="I146" s="14"/>
      <c r="J146" s="73"/>
      <c r="K146" s="73"/>
    </row>
    <row r="147" spans="1:11">
      <c r="A147" s="146"/>
      <c r="B147" s="73"/>
      <c r="C147" s="14"/>
      <c r="D147" s="14"/>
      <c r="E147" s="147"/>
      <c r="F147" s="75"/>
      <c r="G147" s="14"/>
      <c r="H147" s="75"/>
      <c r="I147" s="14"/>
      <c r="J147" s="73"/>
      <c r="K147" s="73"/>
    </row>
    <row r="148" spans="1:11">
      <c r="A148" s="146"/>
      <c r="B148" s="73"/>
      <c r="C148" s="14"/>
      <c r="D148" s="14"/>
      <c r="E148" s="147"/>
      <c r="F148" s="75"/>
      <c r="G148" s="14"/>
      <c r="H148" s="75"/>
      <c r="I148" s="14"/>
      <c r="J148" s="73"/>
      <c r="K148" s="73"/>
    </row>
    <row r="149" spans="1:11">
      <c r="A149" s="146"/>
      <c r="B149" s="73"/>
      <c r="C149" s="14"/>
      <c r="D149" s="14"/>
      <c r="E149" s="147"/>
      <c r="F149" s="75"/>
      <c r="G149" s="14"/>
      <c r="H149" s="75"/>
      <c r="I149" s="14"/>
      <c r="J149" s="73"/>
      <c r="K149" s="73"/>
    </row>
    <row r="150" spans="1:11">
      <c r="A150" s="146"/>
      <c r="B150" s="73"/>
      <c r="C150" s="14"/>
      <c r="D150" s="14"/>
      <c r="E150" s="147"/>
      <c r="F150" s="75"/>
      <c r="G150" s="14"/>
      <c r="H150" s="75"/>
      <c r="I150" s="14"/>
      <c r="J150" s="73"/>
      <c r="K150" s="73"/>
    </row>
    <row r="151" spans="1:11">
      <c r="A151" s="146"/>
      <c r="B151" s="73"/>
      <c r="C151" s="14"/>
      <c r="D151" s="14"/>
      <c r="E151" s="147"/>
      <c r="F151" s="75"/>
      <c r="G151" s="14"/>
      <c r="H151" s="75"/>
      <c r="I151" s="14"/>
      <c r="J151" s="73"/>
      <c r="K151" s="73"/>
    </row>
    <row r="152" spans="1:11">
      <c r="A152" s="146"/>
      <c r="B152" s="73"/>
      <c r="C152" s="14"/>
      <c r="D152" s="14"/>
      <c r="E152" s="147"/>
      <c r="F152" s="75"/>
      <c r="G152" s="14"/>
      <c r="H152" s="75"/>
      <c r="I152" s="14"/>
      <c r="J152" s="73"/>
      <c r="K152" s="73"/>
    </row>
    <row r="153" spans="1:11">
      <c r="A153" s="146"/>
      <c r="B153" s="73"/>
      <c r="C153" s="14"/>
      <c r="D153" s="14"/>
      <c r="E153" s="147"/>
      <c r="F153" s="75"/>
      <c r="G153" s="14"/>
      <c r="H153" s="75"/>
      <c r="I153" s="14"/>
      <c r="J153" s="73"/>
      <c r="K153" s="73"/>
    </row>
    <row r="154" spans="1:11">
      <c r="A154" s="146"/>
      <c r="B154" s="73"/>
      <c r="C154" s="14"/>
      <c r="D154" s="14"/>
      <c r="E154" s="147"/>
      <c r="F154" s="75"/>
      <c r="G154" s="14"/>
      <c r="H154" s="75"/>
      <c r="I154" s="14"/>
      <c r="J154" s="73"/>
      <c r="K154" s="73"/>
    </row>
    <row r="155" spans="1:11">
      <c r="A155" s="146"/>
      <c r="B155" s="73"/>
      <c r="C155" s="14"/>
      <c r="D155" s="14"/>
      <c r="E155" s="147"/>
      <c r="F155" s="75"/>
      <c r="G155" s="14"/>
      <c r="H155" s="75"/>
      <c r="I155" s="14"/>
      <c r="J155" s="73"/>
      <c r="K155" s="73"/>
    </row>
    <row r="156" spans="1:11">
      <c r="A156" s="146"/>
      <c r="B156" s="73"/>
      <c r="C156" s="14"/>
      <c r="D156" s="14"/>
      <c r="E156" s="147"/>
      <c r="F156" s="75"/>
      <c r="G156" s="14"/>
      <c r="H156" s="75"/>
      <c r="I156" s="14"/>
      <c r="J156" s="73"/>
      <c r="K156" s="73"/>
    </row>
    <row r="157" spans="1:11">
      <c r="A157" s="146"/>
      <c r="B157" s="73"/>
      <c r="C157" s="14"/>
      <c r="D157" s="14"/>
      <c r="E157" s="147"/>
      <c r="F157" s="75"/>
      <c r="G157" s="14"/>
      <c r="H157" s="75"/>
      <c r="I157" s="14"/>
      <c r="J157" s="73"/>
      <c r="K157" s="73"/>
    </row>
    <row r="158" spans="1:11">
      <c r="A158" s="146"/>
      <c r="B158" s="73"/>
      <c r="C158" s="14"/>
      <c r="D158" s="14"/>
      <c r="E158" s="147"/>
      <c r="F158" s="75"/>
      <c r="G158" s="14"/>
      <c r="H158" s="75"/>
      <c r="I158" s="14"/>
      <c r="J158" s="73"/>
      <c r="K158" s="73"/>
    </row>
    <row r="159" spans="1:11">
      <c r="A159" s="146"/>
      <c r="B159" s="73"/>
      <c r="C159" s="14"/>
      <c r="D159" s="14"/>
      <c r="E159" s="147"/>
      <c r="F159" s="75"/>
      <c r="G159" s="14"/>
      <c r="H159" s="75"/>
      <c r="I159" s="14"/>
      <c r="J159" s="73"/>
      <c r="K159" s="73"/>
    </row>
    <row r="160" spans="1:11">
      <c r="A160" s="146"/>
      <c r="B160" s="73"/>
      <c r="C160" s="14"/>
      <c r="D160" s="14"/>
      <c r="E160" s="147"/>
      <c r="F160" s="75"/>
      <c r="G160" s="14"/>
      <c r="H160" s="75"/>
      <c r="I160" s="14"/>
      <c r="J160" s="73"/>
      <c r="K160" s="73"/>
    </row>
    <row r="161" spans="1:11">
      <c r="A161" s="146"/>
      <c r="B161" s="73"/>
      <c r="C161" s="14"/>
      <c r="D161" s="14"/>
      <c r="E161" s="147"/>
      <c r="F161" s="75"/>
      <c r="G161" s="14"/>
      <c r="H161" s="75"/>
      <c r="I161" s="14"/>
      <c r="J161" s="73"/>
      <c r="K161" s="73"/>
    </row>
    <row r="162" spans="1:11">
      <c r="A162" s="146"/>
      <c r="B162" s="73"/>
      <c r="C162" s="14"/>
      <c r="D162" s="14"/>
      <c r="E162" s="147"/>
      <c r="F162" s="75"/>
      <c r="G162" s="14"/>
      <c r="H162" s="75"/>
      <c r="I162" s="14"/>
      <c r="J162" s="73"/>
      <c r="K162" s="73"/>
    </row>
    <row r="163" spans="1:11">
      <c r="A163" s="146"/>
      <c r="B163" s="73"/>
      <c r="C163" s="14"/>
      <c r="D163" s="14"/>
      <c r="E163" s="147"/>
      <c r="F163" s="75"/>
      <c r="G163" s="14"/>
      <c r="H163" s="75"/>
      <c r="I163" s="14"/>
      <c r="J163" s="73"/>
      <c r="K163" s="73"/>
    </row>
    <row r="164" spans="1:11">
      <c r="A164" s="146"/>
      <c r="B164" s="73"/>
      <c r="C164" s="14"/>
      <c r="D164" s="14"/>
      <c r="E164" s="147"/>
      <c r="F164" s="75"/>
      <c r="G164" s="14"/>
      <c r="H164" s="75"/>
      <c r="I164" s="14"/>
      <c r="J164" s="73"/>
      <c r="K164" s="73"/>
    </row>
    <row r="165" spans="1:11">
      <c r="A165" s="146"/>
      <c r="B165" s="73"/>
      <c r="C165" s="14"/>
      <c r="D165" s="14"/>
      <c r="E165" s="147"/>
      <c r="F165" s="75"/>
      <c r="G165" s="14"/>
      <c r="H165" s="75"/>
      <c r="I165" s="14"/>
      <c r="J165" s="73"/>
      <c r="K165" s="73"/>
    </row>
    <row r="166" spans="1:11">
      <c r="A166" s="146"/>
      <c r="B166" s="73"/>
      <c r="C166" s="14"/>
      <c r="D166" s="14"/>
      <c r="E166" s="147"/>
      <c r="F166" s="75"/>
      <c r="G166" s="14"/>
      <c r="H166" s="75"/>
      <c r="I166" s="14"/>
      <c r="J166" s="73"/>
      <c r="K166" s="73"/>
    </row>
    <row r="167" spans="1:11">
      <c r="A167" s="146"/>
      <c r="B167" s="73"/>
      <c r="C167" s="14"/>
      <c r="D167" s="14"/>
      <c r="E167" s="147"/>
      <c r="F167" s="75"/>
      <c r="G167" s="14"/>
      <c r="H167" s="75"/>
      <c r="I167" s="14"/>
      <c r="J167" s="73"/>
      <c r="K167" s="73"/>
    </row>
    <row r="168" spans="1:11">
      <c r="A168" s="146"/>
      <c r="B168" s="73"/>
      <c r="C168" s="14"/>
      <c r="D168" s="14"/>
      <c r="E168" s="147"/>
      <c r="F168" s="75"/>
      <c r="G168" s="14"/>
      <c r="H168" s="75"/>
      <c r="I168" s="14"/>
      <c r="J168" s="73"/>
      <c r="K168" s="73"/>
    </row>
    <row r="169" spans="1:11">
      <c r="A169" s="146"/>
      <c r="B169" s="73"/>
      <c r="C169" s="14"/>
      <c r="D169" s="14"/>
      <c r="E169" s="147"/>
      <c r="F169" s="75"/>
      <c r="G169" s="14"/>
      <c r="H169" s="75"/>
      <c r="I169" s="14"/>
      <c r="J169" s="73"/>
      <c r="K169" s="73"/>
    </row>
    <row r="170" spans="1:11">
      <c r="A170" s="146"/>
      <c r="B170" s="73"/>
      <c r="C170" s="14"/>
      <c r="D170" s="14"/>
      <c r="E170" s="147"/>
      <c r="F170" s="75"/>
      <c r="G170" s="14"/>
      <c r="H170" s="75"/>
      <c r="I170" s="14"/>
      <c r="J170" s="73"/>
      <c r="K170" s="73"/>
    </row>
    <row r="171" spans="1:11">
      <c r="A171" s="146"/>
      <c r="B171" s="73"/>
      <c r="C171" s="14"/>
      <c r="D171" s="14"/>
      <c r="E171" s="147"/>
      <c r="F171" s="75"/>
      <c r="G171" s="14"/>
      <c r="H171" s="75"/>
      <c r="I171" s="14"/>
      <c r="J171" s="73"/>
      <c r="K171" s="73"/>
    </row>
    <row r="172" spans="1:11">
      <c r="A172" s="146"/>
      <c r="B172" s="73"/>
      <c r="C172" s="14"/>
      <c r="D172" s="14"/>
      <c r="E172" s="147"/>
      <c r="F172" s="75"/>
      <c r="G172" s="14"/>
      <c r="H172" s="75"/>
      <c r="I172" s="14"/>
      <c r="J172" s="73"/>
      <c r="K172" s="73"/>
    </row>
    <row r="173" spans="1:11">
      <c r="A173" s="146"/>
      <c r="B173" s="73"/>
      <c r="C173" s="14"/>
      <c r="D173" s="14"/>
      <c r="E173" s="147"/>
      <c r="F173" s="75"/>
      <c r="G173" s="14"/>
      <c r="H173" s="75"/>
      <c r="I173" s="14"/>
      <c r="J173" s="73"/>
      <c r="K173" s="73"/>
    </row>
    <row r="174" spans="1:11">
      <c r="A174" s="146"/>
      <c r="B174" s="73"/>
      <c r="C174" s="14"/>
      <c r="D174" s="14"/>
      <c r="E174" s="147"/>
      <c r="F174" s="75"/>
      <c r="G174" s="14"/>
      <c r="H174" s="75"/>
      <c r="I174" s="14"/>
      <c r="J174" s="73"/>
      <c r="K174" s="73"/>
    </row>
    <row r="175" spans="1:11">
      <c r="A175" s="146"/>
      <c r="B175" s="73"/>
      <c r="C175" s="14"/>
      <c r="D175" s="14"/>
      <c r="E175" s="147"/>
      <c r="F175" s="75"/>
      <c r="G175" s="14"/>
      <c r="H175" s="75"/>
      <c r="I175" s="14"/>
      <c r="J175" s="73"/>
      <c r="K175" s="73"/>
    </row>
    <row r="176" spans="1:11">
      <c r="A176" s="146"/>
      <c r="B176" s="73"/>
      <c r="C176" s="14"/>
      <c r="D176" s="14"/>
      <c r="E176" s="147"/>
      <c r="F176" s="75"/>
      <c r="G176" s="14"/>
      <c r="H176" s="75"/>
      <c r="I176" s="14"/>
      <c r="J176" s="73"/>
      <c r="K176" s="73"/>
    </row>
    <row r="177" spans="1:11">
      <c r="A177" s="146"/>
      <c r="B177" s="73"/>
      <c r="C177" s="14"/>
      <c r="D177" s="14"/>
      <c r="E177" s="147"/>
      <c r="F177" s="75"/>
      <c r="G177" s="14"/>
      <c r="H177" s="75"/>
      <c r="I177" s="14"/>
      <c r="J177" s="73"/>
      <c r="K177" s="73"/>
    </row>
    <row r="178" spans="1:11">
      <c r="A178" s="146"/>
      <c r="B178" s="73"/>
      <c r="C178" s="14"/>
      <c r="D178" s="14"/>
      <c r="E178" s="147"/>
      <c r="F178" s="75"/>
      <c r="G178" s="14"/>
      <c r="H178" s="75"/>
      <c r="I178" s="14"/>
      <c r="J178" s="73"/>
      <c r="K178" s="73"/>
    </row>
    <row r="179" spans="1:11">
      <c r="A179" s="146"/>
      <c r="B179" s="73"/>
      <c r="C179" s="14"/>
      <c r="D179" s="14"/>
      <c r="E179" s="147"/>
      <c r="F179" s="75"/>
      <c r="G179" s="14"/>
      <c r="H179" s="75"/>
      <c r="I179" s="14"/>
      <c r="J179" s="73"/>
      <c r="K179" s="73"/>
    </row>
    <row r="180" spans="1:11">
      <c r="A180" s="146"/>
      <c r="B180" s="73"/>
      <c r="C180" s="14"/>
      <c r="D180" s="14"/>
      <c r="E180" s="147"/>
      <c r="F180" s="75"/>
      <c r="G180" s="14"/>
      <c r="H180" s="75"/>
      <c r="I180" s="14"/>
      <c r="J180" s="73"/>
      <c r="K180" s="73"/>
    </row>
    <row r="181" spans="1:11">
      <c r="A181" s="146"/>
      <c r="B181" s="73"/>
      <c r="C181" s="14"/>
      <c r="D181" s="14"/>
      <c r="E181" s="147"/>
      <c r="F181" s="75"/>
      <c r="G181" s="14"/>
      <c r="H181" s="75"/>
      <c r="I181" s="14"/>
      <c r="J181" s="73"/>
      <c r="K181" s="73"/>
    </row>
    <row r="182" spans="1:11">
      <c r="A182" s="146"/>
      <c r="B182" s="73"/>
      <c r="C182" s="14"/>
      <c r="D182" s="14"/>
      <c r="E182" s="147"/>
      <c r="F182" s="75"/>
      <c r="G182" s="14"/>
      <c r="H182" s="75"/>
      <c r="I182" s="14"/>
      <c r="J182" s="73"/>
      <c r="K182" s="73"/>
    </row>
    <row r="183" spans="1:11">
      <c r="A183" s="146"/>
      <c r="B183" s="73"/>
      <c r="C183" s="14"/>
      <c r="D183" s="14"/>
      <c r="E183" s="147"/>
      <c r="F183" s="75"/>
      <c r="G183" s="14"/>
      <c r="H183" s="75"/>
      <c r="I183" s="14"/>
      <c r="J183" s="73"/>
      <c r="K183" s="73"/>
    </row>
    <row r="184" spans="1:11">
      <c r="A184" s="146"/>
      <c r="B184" s="73"/>
      <c r="C184" s="14"/>
      <c r="D184" s="14"/>
      <c r="E184" s="147"/>
      <c r="F184" s="75"/>
      <c r="G184" s="14"/>
      <c r="H184" s="75"/>
      <c r="I184" s="14"/>
      <c r="J184" s="73"/>
      <c r="K184" s="73"/>
    </row>
    <row r="185" spans="1:11">
      <c r="A185" s="146"/>
      <c r="B185" s="73"/>
      <c r="C185" s="14"/>
      <c r="D185" s="14"/>
      <c r="E185" s="147"/>
      <c r="F185" s="75"/>
      <c r="G185" s="14"/>
      <c r="H185" s="75"/>
      <c r="I185" s="14"/>
      <c r="J185" s="73"/>
      <c r="K185" s="73"/>
    </row>
    <row r="186" spans="1:11">
      <c r="A186" s="146"/>
      <c r="B186" s="73"/>
      <c r="C186" s="14"/>
      <c r="D186" s="14"/>
      <c r="E186" s="147"/>
      <c r="F186" s="75"/>
      <c r="G186" s="14"/>
      <c r="H186" s="75"/>
      <c r="I186" s="14"/>
      <c r="J186" s="73"/>
      <c r="K186" s="73"/>
    </row>
    <row r="187" spans="1:11">
      <c r="A187" s="146"/>
      <c r="B187" s="73"/>
      <c r="C187" s="14"/>
      <c r="D187" s="14"/>
      <c r="E187" s="147"/>
      <c r="F187" s="75"/>
      <c r="G187" s="14"/>
      <c r="H187" s="75"/>
      <c r="I187" s="14"/>
      <c r="J187" s="73"/>
      <c r="K187" s="73"/>
    </row>
    <row r="188" spans="1:11">
      <c r="A188" s="146"/>
      <c r="B188" s="73"/>
      <c r="C188" s="14"/>
      <c r="D188" s="14"/>
      <c r="E188" s="147"/>
      <c r="F188" s="75"/>
      <c r="G188" s="14"/>
      <c r="H188" s="75"/>
      <c r="I188" s="14"/>
      <c r="J188" s="73"/>
      <c r="K188" s="73"/>
    </row>
    <row r="189" spans="1:11">
      <c r="A189" s="146"/>
      <c r="B189" s="73"/>
      <c r="C189" s="14"/>
      <c r="D189" s="14"/>
      <c r="E189" s="147"/>
      <c r="F189" s="75"/>
      <c r="G189" s="14"/>
      <c r="H189" s="75"/>
      <c r="I189" s="14"/>
      <c r="J189" s="73"/>
      <c r="K189" s="73"/>
    </row>
    <row r="190" spans="1:11">
      <c r="A190" s="146"/>
      <c r="B190" s="73"/>
      <c r="C190" s="14"/>
      <c r="D190" s="14"/>
      <c r="E190" s="147"/>
      <c r="F190" s="75"/>
      <c r="G190" s="14"/>
      <c r="H190" s="75"/>
      <c r="I190" s="14"/>
      <c r="J190" s="73"/>
      <c r="K190" s="73"/>
    </row>
    <row r="191" spans="1:11">
      <c r="A191" s="146"/>
      <c r="B191" s="73"/>
      <c r="C191" s="14"/>
      <c r="D191" s="14"/>
      <c r="E191" s="147"/>
      <c r="F191" s="75"/>
      <c r="G191" s="14"/>
      <c r="H191" s="75"/>
      <c r="I191" s="14"/>
      <c r="J191" s="73"/>
      <c r="K191" s="73"/>
    </row>
    <row r="192" spans="1:11">
      <c r="A192" s="146"/>
      <c r="B192" s="73"/>
      <c r="C192" s="14"/>
      <c r="D192" s="14"/>
      <c r="E192" s="147"/>
      <c r="F192" s="75"/>
      <c r="G192" s="14"/>
      <c r="H192" s="75"/>
      <c r="I192" s="14"/>
      <c r="J192" s="73"/>
      <c r="K192" s="73"/>
    </row>
    <row r="193" spans="1:11">
      <c r="A193" s="146"/>
      <c r="B193" s="73"/>
      <c r="C193" s="14"/>
      <c r="D193" s="14"/>
      <c r="E193" s="147"/>
      <c r="F193" s="75"/>
      <c r="G193" s="14"/>
      <c r="H193" s="75"/>
      <c r="I193" s="14"/>
      <c r="J193" s="73"/>
      <c r="K193" s="73"/>
    </row>
    <row r="194" spans="1:11">
      <c r="A194" s="146"/>
      <c r="B194" s="73"/>
      <c r="C194" s="14"/>
      <c r="D194" s="14"/>
      <c r="E194" s="147"/>
      <c r="F194" s="75"/>
      <c r="G194" s="14"/>
      <c r="H194" s="75"/>
      <c r="I194" s="14"/>
      <c r="J194" s="73"/>
      <c r="K194" s="73"/>
    </row>
    <row r="195" spans="1:11">
      <c r="A195" s="146"/>
      <c r="B195" s="73"/>
      <c r="C195" s="14"/>
      <c r="D195" s="14"/>
      <c r="E195" s="147"/>
      <c r="F195" s="75"/>
      <c r="G195" s="14"/>
      <c r="H195" s="75"/>
      <c r="I195" s="14"/>
      <c r="J195" s="73"/>
      <c r="K195" s="73"/>
    </row>
    <row r="196" spans="1:11">
      <c r="A196" s="146"/>
      <c r="B196" s="73"/>
      <c r="C196" s="14"/>
      <c r="D196" s="14"/>
      <c r="E196" s="147"/>
      <c r="F196" s="75"/>
      <c r="G196" s="14"/>
      <c r="H196" s="75"/>
      <c r="I196" s="14"/>
      <c r="J196" s="73"/>
      <c r="K196" s="73"/>
    </row>
    <row r="197" spans="1:11">
      <c r="A197" s="146"/>
      <c r="B197" s="73"/>
      <c r="C197" s="14"/>
      <c r="D197" s="14"/>
      <c r="E197" s="147"/>
      <c r="F197" s="75"/>
      <c r="G197" s="14"/>
      <c r="H197" s="75"/>
      <c r="I197" s="14"/>
      <c r="J197" s="73"/>
      <c r="K197" s="73"/>
    </row>
    <row r="198" spans="1:11">
      <c r="A198" s="146"/>
      <c r="B198" s="73"/>
      <c r="C198" s="14"/>
      <c r="D198" s="14"/>
      <c r="E198" s="147"/>
      <c r="F198" s="75"/>
      <c r="G198" s="14"/>
      <c r="H198" s="75"/>
      <c r="I198" s="14"/>
      <c r="J198" s="73"/>
      <c r="K198" s="73"/>
    </row>
    <row r="199" spans="1:11">
      <c r="A199" s="146"/>
      <c r="B199" s="73"/>
      <c r="C199" s="14"/>
      <c r="D199" s="14"/>
      <c r="E199" s="147"/>
      <c r="F199" s="75"/>
      <c r="G199" s="14"/>
      <c r="H199" s="75"/>
      <c r="I199" s="14"/>
      <c r="J199" s="73"/>
      <c r="K199" s="73"/>
    </row>
    <row r="200" spans="1:11">
      <c r="A200" s="146"/>
      <c r="B200" s="73"/>
      <c r="C200" s="14"/>
      <c r="D200" s="14"/>
      <c r="E200" s="147"/>
      <c r="F200" s="75"/>
      <c r="G200" s="14"/>
      <c r="H200" s="75"/>
      <c r="I200" s="14"/>
      <c r="J200" s="73"/>
      <c r="K200" s="73"/>
    </row>
    <row r="201" spans="1:11">
      <c r="A201" s="146"/>
      <c r="B201" s="73"/>
      <c r="C201" s="14"/>
      <c r="D201" s="14"/>
      <c r="E201" s="147"/>
      <c r="F201" s="75"/>
      <c r="G201" s="14"/>
      <c r="H201" s="75"/>
      <c r="I201" s="14"/>
      <c r="J201" s="73"/>
      <c r="K201" s="73"/>
    </row>
    <row r="202" spans="1:11">
      <c r="A202" s="146"/>
      <c r="B202" s="73"/>
      <c r="C202" s="14"/>
      <c r="D202" s="14"/>
      <c r="E202" s="147"/>
      <c r="F202" s="75"/>
      <c r="G202" s="14"/>
      <c r="H202" s="75"/>
      <c r="I202" s="14"/>
      <c r="J202" s="73"/>
      <c r="K202" s="73"/>
    </row>
    <row r="203" spans="1:11">
      <c r="A203" s="146"/>
      <c r="B203" s="73"/>
      <c r="C203" s="14"/>
      <c r="D203" s="14"/>
      <c r="E203" s="147"/>
      <c r="F203" s="75"/>
      <c r="G203" s="14"/>
      <c r="H203" s="75"/>
      <c r="I203" s="14"/>
      <c r="J203" s="73"/>
      <c r="K203" s="73"/>
    </row>
    <row r="204" spans="1:11">
      <c r="A204" s="146"/>
      <c r="B204" s="73"/>
      <c r="C204" s="14"/>
      <c r="D204" s="14"/>
      <c r="E204" s="147"/>
      <c r="F204" s="75"/>
      <c r="G204" s="14"/>
      <c r="H204" s="75"/>
      <c r="I204" s="14"/>
      <c r="J204" s="73"/>
      <c r="K204" s="73"/>
    </row>
    <row r="205" spans="1:11">
      <c r="A205" s="146"/>
      <c r="B205" s="73"/>
      <c r="C205" s="14"/>
      <c r="D205" s="14"/>
      <c r="E205" s="147"/>
      <c r="F205" s="75"/>
      <c r="G205" s="14"/>
      <c r="H205" s="75"/>
      <c r="I205" s="14"/>
      <c r="J205" s="73"/>
      <c r="K205" s="73"/>
    </row>
    <row r="206" spans="1:11">
      <c r="A206" s="146"/>
      <c r="B206" s="73"/>
      <c r="C206" s="14"/>
      <c r="D206" s="14"/>
      <c r="E206" s="147"/>
      <c r="F206" s="75"/>
      <c r="G206" s="14"/>
      <c r="H206" s="75"/>
      <c r="I206" s="14"/>
      <c r="J206" s="73"/>
      <c r="K206" s="73"/>
    </row>
    <row r="207" spans="1:11">
      <c r="A207" s="146"/>
      <c r="B207" s="73"/>
      <c r="C207" s="14"/>
      <c r="D207" s="14"/>
      <c r="E207" s="147"/>
      <c r="F207" s="75"/>
      <c r="G207" s="14"/>
      <c r="H207" s="75"/>
      <c r="I207" s="14"/>
      <c r="J207" s="73"/>
      <c r="K207" s="73"/>
    </row>
    <row r="208" spans="1:11">
      <c r="A208" s="146"/>
      <c r="B208" s="73"/>
      <c r="C208" s="14"/>
      <c r="D208" s="14"/>
      <c r="E208" s="147"/>
      <c r="F208" s="75"/>
      <c r="G208" s="14"/>
      <c r="H208" s="75"/>
      <c r="I208" s="14"/>
      <c r="J208" s="73"/>
      <c r="K208" s="73"/>
    </row>
    <row r="209" spans="1:11">
      <c r="A209" s="146"/>
      <c r="B209" s="73"/>
      <c r="C209" s="14"/>
      <c r="D209" s="14"/>
      <c r="E209" s="147"/>
      <c r="F209" s="75"/>
      <c r="G209" s="14"/>
      <c r="H209" s="75"/>
      <c r="I209" s="14"/>
      <c r="J209" s="73"/>
      <c r="K209" s="73"/>
    </row>
    <row r="210" spans="1:11">
      <c r="A210" s="146"/>
      <c r="B210" s="73"/>
      <c r="C210" s="14"/>
      <c r="D210" s="14"/>
      <c r="E210" s="147"/>
      <c r="F210" s="75"/>
      <c r="G210" s="14"/>
      <c r="H210" s="75"/>
      <c r="I210" s="14"/>
      <c r="J210" s="73"/>
      <c r="K210" s="73"/>
    </row>
    <row r="211" spans="1:11">
      <c r="A211" s="146"/>
      <c r="B211" s="73"/>
      <c r="C211" s="14"/>
      <c r="D211" s="14"/>
      <c r="E211" s="147"/>
      <c r="F211" s="75"/>
      <c r="G211" s="14"/>
      <c r="H211" s="75"/>
      <c r="I211" s="14"/>
      <c r="J211" s="73"/>
      <c r="K211" s="73"/>
    </row>
    <row r="212" spans="1:11">
      <c r="A212" s="146"/>
      <c r="B212" s="73"/>
      <c r="C212" s="14"/>
      <c r="D212" s="14"/>
      <c r="E212" s="147"/>
      <c r="F212" s="75"/>
      <c r="G212" s="14"/>
      <c r="H212" s="75"/>
      <c r="I212" s="14"/>
      <c r="J212" s="73"/>
      <c r="K212" s="73"/>
    </row>
    <row r="213" spans="1:11">
      <c r="A213" s="146"/>
      <c r="B213" s="73"/>
      <c r="C213" s="14"/>
      <c r="D213" s="14"/>
      <c r="E213" s="147"/>
      <c r="F213" s="75"/>
      <c r="G213" s="14"/>
      <c r="H213" s="75"/>
      <c r="I213" s="14"/>
      <c r="J213" s="73"/>
      <c r="K213" s="73"/>
    </row>
    <row r="214" spans="1:11">
      <c r="A214" s="146"/>
      <c r="B214" s="73"/>
      <c r="C214" s="14"/>
      <c r="D214" s="14"/>
      <c r="E214" s="147"/>
      <c r="F214" s="75"/>
      <c r="G214" s="14"/>
      <c r="H214" s="75"/>
      <c r="I214" s="14"/>
      <c r="J214" s="73"/>
      <c r="K214" s="73"/>
    </row>
    <row r="215" spans="1:11">
      <c r="A215" s="146"/>
      <c r="B215" s="73"/>
      <c r="C215" s="14"/>
      <c r="D215" s="14"/>
      <c r="E215" s="147"/>
      <c r="F215" s="75"/>
      <c r="G215" s="14"/>
      <c r="H215" s="75"/>
      <c r="I215" s="14"/>
      <c r="J215" s="73"/>
      <c r="K215" s="73"/>
    </row>
    <row r="216" spans="1:11">
      <c r="A216" s="146"/>
      <c r="B216" s="73"/>
      <c r="C216" s="14"/>
      <c r="D216" s="14"/>
      <c r="E216" s="147"/>
      <c r="F216" s="75"/>
      <c r="G216" s="14"/>
      <c r="H216" s="75"/>
      <c r="I216" s="14"/>
      <c r="J216" s="73"/>
      <c r="K216" s="73"/>
    </row>
    <row r="217" spans="1:11">
      <c r="A217" s="146"/>
      <c r="B217" s="73"/>
      <c r="C217" s="14"/>
      <c r="D217" s="14"/>
      <c r="E217" s="147"/>
      <c r="F217" s="75"/>
      <c r="G217" s="14"/>
      <c r="H217" s="75"/>
      <c r="I217" s="14"/>
      <c r="J217" s="73"/>
      <c r="K217" s="73"/>
    </row>
    <row r="218" spans="1:11">
      <c r="A218" s="146"/>
      <c r="B218" s="73"/>
      <c r="C218" s="14"/>
      <c r="D218" s="14"/>
      <c r="E218" s="147"/>
      <c r="F218" s="75"/>
      <c r="G218" s="14"/>
      <c r="H218" s="75"/>
      <c r="I218" s="14"/>
      <c r="J218" s="73"/>
      <c r="K218" s="73"/>
    </row>
    <row r="219" spans="1:11">
      <c r="A219" s="146"/>
      <c r="B219" s="73"/>
      <c r="C219" s="14"/>
      <c r="D219" s="14"/>
      <c r="E219" s="147"/>
      <c r="F219" s="75"/>
      <c r="G219" s="14"/>
      <c r="H219" s="75"/>
      <c r="I219" s="14"/>
      <c r="J219" s="73"/>
      <c r="K219" s="73"/>
    </row>
    <row r="220" spans="1:11">
      <c r="A220" s="146"/>
      <c r="B220" s="73"/>
      <c r="C220" s="14"/>
      <c r="D220" s="14"/>
      <c r="E220" s="147"/>
      <c r="F220" s="75"/>
      <c r="G220" s="14"/>
      <c r="H220" s="75"/>
      <c r="I220" s="14"/>
      <c r="J220" s="73"/>
      <c r="K220" s="73"/>
    </row>
    <row r="221" spans="1:11">
      <c r="A221" s="146"/>
      <c r="B221" s="73"/>
      <c r="C221" s="14"/>
      <c r="D221" s="14"/>
      <c r="E221" s="147"/>
      <c r="F221" s="75"/>
      <c r="G221" s="14"/>
      <c r="H221" s="75"/>
      <c r="I221" s="14"/>
      <c r="J221" s="73"/>
      <c r="K221" s="73"/>
    </row>
    <row r="222" spans="1:11">
      <c r="A222" s="146"/>
      <c r="B222" s="73"/>
      <c r="C222" s="14"/>
      <c r="D222" s="14"/>
      <c r="E222" s="147"/>
      <c r="F222" s="75"/>
      <c r="G222" s="14"/>
      <c r="H222" s="75"/>
      <c r="I222" s="14"/>
      <c r="J222" s="73"/>
      <c r="K222" s="73"/>
    </row>
    <row r="223" spans="1:11">
      <c r="A223" s="146"/>
      <c r="B223" s="73"/>
      <c r="C223" s="14"/>
      <c r="D223" s="14"/>
      <c r="E223" s="147"/>
      <c r="F223" s="75"/>
      <c r="G223" s="14"/>
      <c r="H223" s="75"/>
      <c r="I223" s="14"/>
      <c r="J223" s="73"/>
      <c r="K223" s="73"/>
    </row>
    <row r="224" spans="1:11">
      <c r="A224" s="146"/>
      <c r="B224" s="73"/>
      <c r="C224" s="14"/>
      <c r="D224" s="14"/>
      <c r="E224" s="147"/>
      <c r="F224" s="75"/>
      <c r="G224" s="14"/>
      <c r="H224" s="75"/>
      <c r="I224" s="14"/>
      <c r="J224" s="73"/>
      <c r="K224" s="73"/>
    </row>
    <row r="225" spans="1:11">
      <c r="A225" s="146"/>
      <c r="B225" s="73"/>
      <c r="C225" s="14"/>
      <c r="D225" s="14"/>
      <c r="E225" s="147"/>
      <c r="F225" s="75"/>
      <c r="G225" s="14"/>
      <c r="H225" s="75"/>
      <c r="I225" s="14"/>
      <c r="J225" s="73"/>
      <c r="K225" s="73"/>
    </row>
    <row r="226" spans="1:11">
      <c r="A226" s="146"/>
      <c r="B226" s="73"/>
      <c r="C226" s="14"/>
      <c r="D226" s="14"/>
      <c r="E226" s="147"/>
      <c r="F226" s="75"/>
      <c r="G226" s="14"/>
      <c r="H226" s="75"/>
      <c r="I226" s="14"/>
      <c r="J226" s="73"/>
      <c r="K226" s="73"/>
    </row>
    <row r="227" spans="1:11">
      <c r="A227" s="146"/>
      <c r="B227" s="73"/>
      <c r="C227" s="14"/>
      <c r="D227" s="14"/>
      <c r="E227" s="147"/>
      <c r="F227" s="75"/>
      <c r="G227" s="14"/>
      <c r="H227" s="75"/>
      <c r="I227" s="14"/>
      <c r="J227" s="73"/>
      <c r="K227" s="73"/>
    </row>
    <row r="228" spans="1:11">
      <c r="A228" s="146"/>
      <c r="B228" s="73"/>
      <c r="C228" s="14"/>
      <c r="D228" s="14"/>
      <c r="E228" s="147"/>
      <c r="F228" s="75"/>
      <c r="G228" s="14"/>
      <c r="H228" s="75"/>
      <c r="I228" s="14"/>
      <c r="J228" s="73"/>
      <c r="K228" s="73"/>
    </row>
    <row r="229" spans="1:11">
      <c r="A229" s="146"/>
      <c r="B229" s="73"/>
      <c r="C229" s="14"/>
      <c r="D229" s="14"/>
      <c r="E229" s="147"/>
      <c r="F229" s="75"/>
      <c r="G229" s="14"/>
      <c r="H229" s="75"/>
      <c r="I229" s="14"/>
      <c r="J229" s="73"/>
      <c r="K229" s="73"/>
    </row>
    <row r="230" spans="1:11">
      <c r="A230" s="146"/>
      <c r="B230" s="73"/>
      <c r="C230" s="14"/>
      <c r="D230" s="14"/>
      <c r="E230" s="147"/>
      <c r="F230" s="75"/>
      <c r="G230" s="14"/>
      <c r="H230" s="75"/>
      <c r="I230" s="14"/>
      <c r="J230" s="73"/>
      <c r="K230" s="73"/>
    </row>
    <row r="231" spans="1:11">
      <c r="A231" s="146"/>
      <c r="B231" s="73"/>
      <c r="C231" s="14"/>
      <c r="D231" s="14"/>
      <c r="E231" s="147"/>
      <c r="F231" s="75"/>
      <c r="G231" s="14"/>
      <c r="H231" s="75"/>
      <c r="I231" s="14"/>
      <c r="J231" s="73"/>
      <c r="K231" s="73"/>
    </row>
    <row r="232" spans="1:11">
      <c r="A232" s="146"/>
      <c r="B232" s="73"/>
      <c r="C232" s="14"/>
      <c r="D232" s="14"/>
      <c r="E232" s="147"/>
      <c r="F232" s="75"/>
      <c r="G232" s="14"/>
      <c r="H232" s="75"/>
      <c r="I232" s="14"/>
      <c r="J232" s="73"/>
      <c r="K232" s="73"/>
    </row>
    <row r="233" spans="1:11">
      <c r="A233" s="146"/>
      <c r="B233" s="73"/>
      <c r="C233" s="14"/>
      <c r="D233" s="14"/>
      <c r="E233" s="147"/>
      <c r="F233" s="75"/>
      <c r="G233" s="14"/>
      <c r="H233" s="75"/>
      <c r="I233" s="14"/>
      <c r="J233" s="73"/>
      <c r="K233" s="73"/>
    </row>
    <row r="234" spans="1:11">
      <c r="A234" s="146"/>
      <c r="B234" s="73"/>
      <c r="C234" s="14"/>
      <c r="D234" s="14"/>
      <c r="E234" s="147"/>
      <c r="F234" s="75"/>
      <c r="G234" s="14"/>
      <c r="H234" s="75"/>
      <c r="I234" s="14"/>
      <c r="J234" s="73"/>
      <c r="K234" s="73"/>
    </row>
    <row r="235" spans="1:11">
      <c r="A235" s="146"/>
      <c r="B235" s="73"/>
      <c r="C235" s="14"/>
      <c r="D235" s="14"/>
      <c r="E235" s="147"/>
      <c r="F235" s="75"/>
      <c r="G235" s="14"/>
      <c r="H235" s="75"/>
      <c r="I235" s="14"/>
      <c r="J235" s="73"/>
      <c r="K235" s="73"/>
    </row>
    <row r="236" spans="1:11">
      <c r="A236" s="146"/>
      <c r="B236" s="73"/>
      <c r="C236" s="14"/>
      <c r="D236" s="14"/>
      <c r="E236" s="147"/>
      <c r="F236" s="75"/>
      <c r="G236" s="14"/>
      <c r="H236" s="75"/>
      <c r="I236" s="14"/>
      <c r="J236" s="73"/>
      <c r="K236" s="73"/>
    </row>
    <row r="237" spans="1:11">
      <c r="A237" s="146"/>
      <c r="B237" s="73"/>
      <c r="C237" s="14"/>
      <c r="D237" s="14"/>
      <c r="E237" s="147"/>
      <c r="F237" s="75"/>
      <c r="G237" s="14"/>
      <c r="H237" s="75"/>
      <c r="I237" s="14"/>
      <c r="J237" s="73"/>
      <c r="K237" s="73"/>
    </row>
    <row r="238" spans="1:11">
      <c r="A238" s="146"/>
      <c r="B238" s="73"/>
      <c r="C238" s="14"/>
      <c r="D238" s="14"/>
      <c r="E238" s="147"/>
      <c r="F238" s="75"/>
      <c r="G238" s="14"/>
      <c r="H238" s="75"/>
      <c r="I238" s="14"/>
      <c r="J238" s="73"/>
      <c r="K238" s="73"/>
    </row>
    <row r="239" spans="1:11">
      <c r="A239" s="146"/>
      <c r="B239" s="73"/>
      <c r="C239" s="14"/>
      <c r="D239" s="14"/>
      <c r="E239" s="147"/>
      <c r="F239" s="75"/>
      <c r="G239" s="14"/>
      <c r="H239" s="75"/>
      <c r="I239" s="14"/>
      <c r="J239" s="73"/>
      <c r="K239" s="73"/>
    </row>
    <row r="240" spans="1:11">
      <c r="A240" s="146"/>
      <c r="B240" s="73"/>
      <c r="C240" s="14"/>
      <c r="D240" s="14"/>
      <c r="E240" s="147"/>
      <c r="F240" s="75"/>
      <c r="G240" s="14"/>
      <c r="H240" s="75"/>
      <c r="I240" s="14"/>
      <c r="J240" s="73"/>
      <c r="K240" s="73"/>
    </row>
    <row r="241" spans="1:11">
      <c r="A241" s="146"/>
      <c r="B241" s="73"/>
      <c r="C241" s="14"/>
      <c r="D241" s="14"/>
      <c r="E241" s="147"/>
      <c r="F241" s="75"/>
      <c r="G241" s="14"/>
      <c r="H241" s="75"/>
      <c r="I241" s="14"/>
      <c r="J241" s="73"/>
      <c r="K241" s="73"/>
    </row>
    <row r="242" spans="1:11">
      <c r="A242" s="146"/>
      <c r="B242" s="73"/>
      <c r="C242" s="14"/>
      <c r="D242" s="14"/>
      <c r="E242" s="147"/>
      <c r="F242" s="75"/>
      <c r="G242" s="14"/>
      <c r="H242" s="75"/>
      <c r="I242" s="14"/>
      <c r="J242" s="73"/>
      <c r="K242" s="73"/>
    </row>
    <row r="243" spans="1:11">
      <c r="A243" s="146"/>
      <c r="B243" s="73"/>
      <c r="C243" s="14"/>
      <c r="D243" s="14"/>
      <c r="E243" s="147"/>
      <c r="F243" s="75"/>
      <c r="G243" s="14"/>
      <c r="H243" s="75"/>
      <c r="I243" s="14"/>
      <c r="J243" s="73"/>
      <c r="K243" s="73"/>
    </row>
    <row r="244" spans="1:11">
      <c r="A244" s="146"/>
      <c r="B244" s="73"/>
      <c r="C244" s="14"/>
      <c r="D244" s="14"/>
      <c r="E244" s="147"/>
      <c r="F244" s="75"/>
      <c r="G244" s="14"/>
      <c r="H244" s="75"/>
      <c r="I244" s="14"/>
      <c r="J244" s="73"/>
      <c r="K244" s="73"/>
    </row>
    <row r="245" spans="1:11">
      <c r="A245" s="146"/>
      <c r="B245" s="73"/>
      <c r="C245" s="14"/>
      <c r="D245" s="14"/>
      <c r="E245" s="147"/>
      <c r="F245" s="75"/>
      <c r="G245" s="14"/>
      <c r="H245" s="75"/>
      <c r="I245" s="14"/>
      <c r="J245" s="73"/>
      <c r="K245" s="73"/>
    </row>
    <row r="246" spans="1:11">
      <c r="A246" s="146"/>
      <c r="B246" s="73"/>
      <c r="C246" s="14"/>
      <c r="D246" s="14"/>
      <c r="E246" s="147"/>
      <c r="F246" s="75"/>
      <c r="G246" s="14"/>
      <c r="H246" s="75"/>
      <c r="I246" s="14"/>
      <c r="J246" s="73"/>
      <c r="K246" s="73"/>
    </row>
    <row r="247" spans="1:11">
      <c r="A247" s="146"/>
      <c r="B247" s="73"/>
      <c r="C247" s="14"/>
      <c r="D247" s="14"/>
      <c r="E247" s="147"/>
      <c r="F247" s="75"/>
      <c r="G247" s="14"/>
      <c r="H247" s="75"/>
      <c r="I247" s="14"/>
      <c r="J247" s="73"/>
      <c r="K247" s="73"/>
    </row>
    <row r="248" spans="1:11">
      <c r="A248" s="146"/>
      <c r="B248" s="73"/>
      <c r="C248" s="14"/>
      <c r="D248" s="14"/>
      <c r="E248" s="147"/>
      <c r="F248" s="75"/>
      <c r="G248" s="14"/>
      <c r="H248" s="75"/>
      <c r="I248" s="14"/>
      <c r="J248" s="73"/>
      <c r="K248" s="73"/>
    </row>
    <row r="249" spans="1:11">
      <c r="A249" s="146"/>
      <c r="B249" s="73"/>
      <c r="C249" s="14"/>
      <c r="D249" s="14"/>
      <c r="E249" s="147"/>
      <c r="F249" s="75"/>
      <c r="G249" s="14"/>
      <c r="H249" s="75"/>
      <c r="I249" s="14"/>
      <c r="J249" s="73"/>
      <c r="K249" s="73"/>
    </row>
    <row r="250" spans="1:11">
      <c r="A250" s="146"/>
      <c r="B250" s="73"/>
      <c r="C250" s="14"/>
      <c r="D250" s="14"/>
      <c r="E250" s="147"/>
      <c r="F250" s="75"/>
      <c r="G250" s="14"/>
      <c r="H250" s="75"/>
      <c r="I250" s="14"/>
      <c r="J250" s="73"/>
      <c r="K250" s="73"/>
    </row>
    <row r="251" spans="1:11">
      <c r="A251" s="146"/>
      <c r="B251" s="73"/>
      <c r="C251" s="14"/>
      <c r="D251" s="14"/>
      <c r="E251" s="147"/>
      <c r="F251" s="75"/>
      <c r="G251" s="14"/>
      <c r="H251" s="75"/>
      <c r="I251" s="14"/>
      <c r="J251" s="73"/>
      <c r="K251" s="73"/>
    </row>
    <row r="252" spans="1:11">
      <c r="A252" s="146"/>
      <c r="B252" s="73"/>
      <c r="C252" s="14"/>
      <c r="D252" s="14"/>
      <c r="E252" s="147"/>
      <c r="F252" s="75"/>
      <c r="G252" s="14"/>
      <c r="H252" s="75"/>
      <c r="I252" s="14"/>
      <c r="J252" s="73"/>
      <c r="K252" s="73"/>
    </row>
    <row r="253" spans="1:11">
      <c r="A253" s="146"/>
      <c r="B253" s="73"/>
      <c r="C253" s="14"/>
      <c r="D253" s="14"/>
      <c r="E253" s="147"/>
      <c r="F253" s="75"/>
      <c r="G253" s="14"/>
      <c r="H253" s="75"/>
      <c r="I253" s="14"/>
      <c r="J253" s="73"/>
      <c r="K253" s="73"/>
    </row>
    <row r="254" spans="1:11">
      <c r="A254" s="146"/>
      <c r="B254" s="73"/>
      <c r="C254" s="14"/>
      <c r="D254" s="14"/>
      <c r="E254" s="147"/>
      <c r="F254" s="75"/>
      <c r="G254" s="14"/>
      <c r="H254" s="75"/>
      <c r="I254" s="14"/>
      <c r="J254" s="73"/>
      <c r="K254" s="73"/>
    </row>
    <row r="255" spans="1:11">
      <c r="A255" s="146"/>
      <c r="B255" s="73"/>
      <c r="C255" s="14"/>
      <c r="D255" s="14"/>
      <c r="E255" s="147"/>
      <c r="F255" s="75"/>
      <c r="G255" s="14"/>
      <c r="H255" s="75"/>
      <c r="I255" s="14"/>
      <c r="J255" s="73"/>
      <c r="K255" s="73"/>
    </row>
    <row r="256" spans="1:11">
      <c r="A256" s="146"/>
      <c r="B256" s="73"/>
      <c r="C256" s="14"/>
      <c r="D256" s="14"/>
      <c r="E256" s="147"/>
      <c r="F256" s="75"/>
      <c r="G256" s="14"/>
      <c r="H256" s="75"/>
      <c r="I256" s="14"/>
      <c r="J256" s="73"/>
      <c r="K256" s="73"/>
    </row>
    <row r="257" spans="1:11">
      <c r="A257" s="146"/>
      <c r="B257" s="73"/>
      <c r="C257" s="14"/>
      <c r="D257" s="14"/>
      <c r="E257" s="147"/>
      <c r="F257" s="75"/>
      <c r="G257" s="14"/>
      <c r="H257" s="75"/>
      <c r="I257" s="14"/>
      <c r="J257" s="73"/>
      <c r="K257" s="73"/>
    </row>
    <row r="258" spans="1:11">
      <c r="A258" s="146"/>
      <c r="B258" s="73"/>
      <c r="C258" s="14"/>
      <c r="D258" s="14"/>
      <c r="E258" s="147"/>
      <c r="F258" s="75"/>
      <c r="G258" s="14"/>
      <c r="H258" s="75"/>
      <c r="I258" s="14"/>
      <c r="J258" s="73"/>
      <c r="K258" s="73"/>
    </row>
    <row r="259" spans="1:11">
      <c r="A259" s="146"/>
      <c r="B259" s="73"/>
      <c r="C259" s="14"/>
      <c r="D259" s="14"/>
      <c r="E259" s="147"/>
      <c r="F259" s="75"/>
      <c r="G259" s="14"/>
      <c r="H259" s="75"/>
      <c r="I259" s="14"/>
      <c r="J259" s="73"/>
      <c r="K259" s="73"/>
    </row>
    <row r="260" spans="1:11">
      <c r="A260" s="146"/>
      <c r="B260" s="73"/>
      <c r="C260" s="14"/>
      <c r="D260" s="14"/>
      <c r="E260" s="147"/>
      <c r="F260" s="75"/>
      <c r="G260" s="14"/>
      <c r="H260" s="75"/>
      <c r="I260" s="14"/>
      <c r="J260" s="73"/>
      <c r="K260" s="73"/>
    </row>
    <row r="261" spans="1:11">
      <c r="A261" s="146"/>
      <c r="B261" s="73"/>
      <c r="C261" s="14"/>
      <c r="D261" s="14"/>
      <c r="E261" s="147"/>
      <c r="F261" s="75"/>
      <c r="G261" s="14"/>
      <c r="H261" s="75"/>
      <c r="I261" s="14"/>
      <c r="J261" s="73"/>
      <c r="K261" s="73"/>
    </row>
    <row r="262" spans="1:11">
      <c r="A262" s="146"/>
      <c r="B262" s="73"/>
      <c r="C262" s="14"/>
      <c r="D262" s="14"/>
      <c r="E262" s="147"/>
      <c r="F262" s="75"/>
      <c r="G262" s="14"/>
      <c r="H262" s="75"/>
      <c r="I262" s="14"/>
      <c r="J262" s="73"/>
      <c r="K262" s="73"/>
    </row>
    <row r="263" spans="1:11">
      <c r="A263" s="146"/>
      <c r="B263" s="73"/>
      <c r="C263" s="14"/>
      <c r="D263" s="14"/>
      <c r="E263" s="147"/>
      <c r="F263" s="75"/>
      <c r="G263" s="14"/>
      <c r="H263" s="75"/>
      <c r="I263" s="14"/>
      <c r="J263" s="73"/>
      <c r="K263" s="73"/>
    </row>
    <row r="264" spans="1:11">
      <c r="A264" s="146"/>
      <c r="B264" s="73"/>
      <c r="C264" s="14"/>
      <c r="D264" s="14"/>
      <c r="E264" s="147"/>
      <c r="F264" s="75"/>
      <c r="G264" s="14"/>
      <c r="H264" s="75"/>
      <c r="I264" s="14"/>
      <c r="J264" s="73"/>
      <c r="K264" s="73"/>
    </row>
    <row r="265" spans="1:11">
      <c r="A265" s="146"/>
      <c r="B265" s="73"/>
      <c r="C265" s="14"/>
      <c r="D265" s="14"/>
      <c r="E265" s="147"/>
      <c r="F265" s="75"/>
      <c r="G265" s="14"/>
      <c r="H265" s="75"/>
      <c r="I265" s="14"/>
      <c r="J265" s="73"/>
      <c r="K265" s="73"/>
    </row>
    <row r="266" spans="1:11">
      <c r="A266" s="146"/>
      <c r="B266" s="73"/>
      <c r="C266" s="14"/>
      <c r="D266" s="14"/>
      <c r="E266" s="147"/>
      <c r="F266" s="75"/>
      <c r="G266" s="14"/>
      <c r="H266" s="75"/>
      <c r="I266" s="14"/>
      <c r="J266" s="73"/>
      <c r="K266" s="73"/>
    </row>
    <row r="267" spans="1:11">
      <c r="A267" s="146"/>
      <c r="B267" s="73"/>
      <c r="C267" s="14"/>
      <c r="D267" s="14"/>
      <c r="E267" s="147"/>
      <c r="F267" s="75"/>
      <c r="G267" s="14"/>
      <c r="H267" s="75"/>
      <c r="I267" s="14"/>
      <c r="J267" s="73"/>
      <c r="K267" s="73"/>
    </row>
    <row r="268" spans="1:11">
      <c r="A268" s="146"/>
      <c r="B268" s="73"/>
      <c r="C268" s="14"/>
      <c r="D268" s="14"/>
      <c r="E268" s="147"/>
      <c r="F268" s="75"/>
      <c r="G268" s="14"/>
      <c r="H268" s="75"/>
      <c r="I268" s="14"/>
      <c r="J268" s="73"/>
      <c r="K268" s="73"/>
    </row>
    <row r="269" spans="1:11">
      <c r="A269" s="146"/>
      <c r="B269" s="73"/>
      <c r="C269" s="14"/>
      <c r="D269" s="14"/>
      <c r="E269" s="147"/>
      <c r="F269" s="75"/>
      <c r="G269" s="14"/>
      <c r="H269" s="75"/>
      <c r="I269" s="14"/>
      <c r="J269" s="73"/>
      <c r="K269" s="73"/>
    </row>
    <row r="270" spans="1:11">
      <c r="A270" s="146"/>
      <c r="B270" s="73"/>
      <c r="C270" s="14"/>
      <c r="D270" s="14"/>
      <c r="E270" s="147"/>
      <c r="F270" s="75"/>
      <c r="G270" s="14"/>
      <c r="H270" s="75"/>
      <c r="I270" s="14"/>
      <c r="J270" s="73"/>
      <c r="K270" s="73"/>
    </row>
    <row r="271" spans="1:11">
      <c r="A271" s="146"/>
      <c r="B271" s="73"/>
      <c r="C271" s="14"/>
      <c r="D271" s="14"/>
      <c r="E271" s="147"/>
      <c r="F271" s="75"/>
      <c r="G271" s="14"/>
      <c r="H271" s="75"/>
      <c r="I271" s="14"/>
      <c r="J271" s="73"/>
      <c r="K271" s="73"/>
    </row>
    <row r="272" spans="1:11">
      <c r="A272" s="146"/>
      <c r="B272" s="73"/>
      <c r="C272" s="14"/>
      <c r="D272" s="14"/>
      <c r="E272" s="147"/>
      <c r="F272" s="75"/>
      <c r="G272" s="14"/>
      <c r="H272" s="75"/>
      <c r="I272" s="14"/>
      <c r="J272" s="73"/>
      <c r="K272" s="73"/>
    </row>
    <row r="273" spans="1:11">
      <c r="A273" s="146"/>
      <c r="B273" s="73"/>
      <c r="C273" s="14"/>
      <c r="D273" s="14"/>
      <c r="E273" s="147"/>
      <c r="F273" s="75"/>
      <c r="G273" s="14"/>
      <c r="H273" s="75"/>
      <c r="I273" s="14"/>
      <c r="J273" s="73"/>
      <c r="K273" s="73"/>
    </row>
    <row r="274" spans="1:11">
      <c r="A274" s="146"/>
      <c r="B274" s="73"/>
      <c r="C274" s="14"/>
      <c r="D274" s="14"/>
      <c r="E274" s="147"/>
      <c r="F274" s="75"/>
      <c r="G274" s="14"/>
      <c r="H274" s="75"/>
      <c r="I274" s="14"/>
      <c r="J274" s="73"/>
      <c r="K274" s="73"/>
    </row>
    <row r="275" spans="1:11">
      <c r="A275" s="146"/>
      <c r="B275" s="73"/>
      <c r="C275" s="14"/>
      <c r="D275" s="14"/>
      <c r="E275" s="147"/>
      <c r="F275" s="75"/>
      <c r="G275" s="14"/>
      <c r="H275" s="75"/>
      <c r="I275" s="14"/>
      <c r="J275" s="73"/>
      <c r="K275" s="73"/>
    </row>
    <row r="276" spans="1:11">
      <c r="A276" s="146"/>
      <c r="B276" s="73"/>
      <c r="C276" s="14"/>
      <c r="D276" s="14"/>
      <c r="E276" s="147"/>
      <c r="F276" s="75"/>
      <c r="G276" s="14"/>
      <c r="H276" s="75"/>
      <c r="I276" s="14"/>
      <c r="J276" s="73"/>
      <c r="K276" s="73"/>
    </row>
    <row r="277" spans="1:11">
      <c r="A277" s="146"/>
      <c r="B277" s="73"/>
      <c r="C277" s="14"/>
      <c r="D277" s="14"/>
      <c r="E277" s="147"/>
      <c r="F277" s="75"/>
      <c r="G277" s="14"/>
      <c r="H277" s="75"/>
      <c r="I277" s="14"/>
      <c r="J277" s="73"/>
      <c r="K277" s="73"/>
    </row>
    <row r="278" spans="1:11">
      <c r="A278" s="146"/>
      <c r="B278" s="73"/>
      <c r="C278" s="14"/>
      <c r="D278" s="14"/>
      <c r="E278" s="147"/>
      <c r="F278" s="75"/>
      <c r="G278" s="14"/>
      <c r="H278" s="75"/>
      <c r="I278" s="14"/>
      <c r="J278" s="73"/>
      <c r="K278" s="73"/>
    </row>
    <row r="279" spans="1:11">
      <c r="A279" s="146"/>
      <c r="B279" s="73"/>
      <c r="C279" s="14"/>
      <c r="D279" s="14"/>
      <c r="E279" s="147"/>
      <c r="F279" s="75"/>
      <c r="G279" s="14"/>
      <c r="H279" s="75"/>
      <c r="I279" s="14"/>
      <c r="J279" s="73"/>
      <c r="K279" s="73"/>
    </row>
    <row r="280" spans="1:11">
      <c r="A280" s="146"/>
      <c r="B280" s="73"/>
      <c r="C280" s="14"/>
      <c r="D280" s="14"/>
      <c r="E280" s="147"/>
      <c r="F280" s="75"/>
      <c r="G280" s="14"/>
      <c r="H280" s="75"/>
      <c r="I280" s="14"/>
      <c r="J280" s="73"/>
      <c r="K280" s="73"/>
    </row>
    <row r="281" spans="1:11">
      <c r="A281" s="146"/>
      <c r="B281" s="73"/>
      <c r="C281" s="14"/>
      <c r="D281" s="14"/>
      <c r="E281" s="147"/>
      <c r="F281" s="75"/>
      <c r="G281" s="14"/>
      <c r="H281" s="75"/>
      <c r="I281" s="14"/>
      <c r="J281" s="73"/>
      <c r="K281" s="73"/>
    </row>
    <row r="282" spans="1:11">
      <c r="A282" s="146"/>
      <c r="B282" s="73"/>
      <c r="C282" s="14"/>
      <c r="D282" s="14"/>
      <c r="E282" s="147"/>
      <c r="F282" s="75"/>
      <c r="G282" s="14"/>
      <c r="H282" s="75"/>
      <c r="I282" s="14"/>
      <c r="J282" s="73"/>
      <c r="K282" s="73"/>
    </row>
    <row r="283" spans="1:11">
      <c r="A283" s="146"/>
      <c r="B283" s="73"/>
      <c r="C283" s="14"/>
      <c r="D283" s="14"/>
      <c r="E283" s="147"/>
      <c r="F283" s="75"/>
      <c r="G283" s="14"/>
      <c r="H283" s="75"/>
      <c r="I283" s="14"/>
      <c r="J283" s="73"/>
      <c r="K283" s="73"/>
    </row>
    <row r="284" spans="1:11">
      <c r="A284" s="146"/>
      <c r="B284" s="73"/>
      <c r="C284" s="14"/>
      <c r="D284" s="14"/>
      <c r="E284" s="147"/>
      <c r="F284" s="75"/>
      <c r="G284" s="14"/>
      <c r="H284" s="75"/>
      <c r="I284" s="14"/>
      <c r="J284" s="73"/>
      <c r="K284" s="73"/>
    </row>
    <row r="285" spans="1:11">
      <c r="A285" s="146"/>
      <c r="B285" s="73"/>
      <c r="C285" s="14"/>
      <c r="D285" s="14"/>
      <c r="E285" s="147"/>
      <c r="F285" s="75"/>
      <c r="G285" s="14"/>
      <c r="H285" s="75"/>
      <c r="I285" s="14"/>
      <c r="J285" s="73"/>
      <c r="K285" s="73"/>
    </row>
    <row r="286" spans="1:11">
      <c r="A286" s="146"/>
      <c r="B286" s="73"/>
      <c r="C286" s="14"/>
      <c r="D286" s="14"/>
      <c r="E286" s="147"/>
      <c r="F286" s="75"/>
      <c r="G286" s="14"/>
      <c r="H286" s="75"/>
      <c r="I286" s="14"/>
      <c r="J286" s="73"/>
      <c r="K286" s="73"/>
    </row>
    <row r="287" spans="1:11">
      <c r="A287" s="146"/>
      <c r="B287" s="73"/>
      <c r="C287" s="14"/>
      <c r="D287" s="14"/>
      <c r="E287" s="147"/>
      <c r="F287" s="75"/>
      <c r="G287" s="14"/>
      <c r="H287" s="75"/>
      <c r="I287" s="14"/>
      <c r="J287" s="73"/>
      <c r="K287" s="73"/>
    </row>
    <row r="288" spans="1:11">
      <c r="A288" s="146"/>
      <c r="B288" s="73"/>
      <c r="C288" s="14"/>
      <c r="D288" s="14"/>
      <c r="E288" s="147"/>
      <c r="F288" s="75"/>
      <c r="G288" s="14"/>
      <c r="H288" s="75"/>
      <c r="I288" s="14"/>
      <c r="J288" s="73"/>
      <c r="K288" s="73"/>
    </row>
    <row r="289" spans="1:11">
      <c r="A289" s="146"/>
      <c r="B289" s="73"/>
      <c r="C289" s="14"/>
      <c r="D289" s="14"/>
      <c r="E289" s="147"/>
      <c r="F289" s="75"/>
      <c r="G289" s="14"/>
      <c r="H289" s="75"/>
      <c r="I289" s="14"/>
      <c r="J289" s="73"/>
      <c r="K289" s="73"/>
    </row>
    <row r="290" spans="1:11">
      <c r="A290" s="146"/>
      <c r="B290" s="73"/>
      <c r="C290" s="14"/>
      <c r="D290" s="14"/>
      <c r="E290" s="147"/>
      <c r="F290" s="75"/>
      <c r="G290" s="14"/>
      <c r="H290" s="75"/>
      <c r="I290" s="14"/>
      <c r="J290" s="73"/>
      <c r="K290" s="73"/>
    </row>
    <row r="291" spans="1:11">
      <c r="A291" s="146"/>
      <c r="B291" s="73"/>
      <c r="C291" s="14"/>
      <c r="D291" s="14"/>
      <c r="E291" s="147"/>
      <c r="F291" s="75"/>
      <c r="G291" s="14"/>
      <c r="H291" s="75"/>
      <c r="I291" s="14"/>
      <c r="J291" s="73"/>
      <c r="K291" s="73"/>
    </row>
    <row r="292" spans="1:11">
      <c r="A292" s="146"/>
      <c r="B292" s="73"/>
      <c r="C292" s="14"/>
      <c r="D292" s="14"/>
      <c r="E292" s="147"/>
      <c r="F292" s="75"/>
      <c r="G292" s="14"/>
      <c r="H292" s="75"/>
      <c r="I292" s="14"/>
      <c r="J292" s="73"/>
      <c r="K292" s="73"/>
    </row>
    <row r="293" spans="1:11">
      <c r="A293" s="146"/>
      <c r="B293" s="73"/>
      <c r="C293" s="14"/>
      <c r="D293" s="14"/>
      <c r="E293" s="147"/>
      <c r="F293" s="75"/>
      <c r="G293" s="14"/>
      <c r="H293" s="75"/>
      <c r="I293" s="14"/>
      <c r="J293" s="73"/>
      <c r="K293" s="73"/>
    </row>
    <row r="294" spans="1:11">
      <c r="A294" s="146"/>
      <c r="B294" s="73"/>
      <c r="C294" s="14"/>
      <c r="D294" s="14"/>
      <c r="E294" s="147"/>
      <c r="F294" s="75"/>
      <c r="G294" s="14"/>
      <c r="H294" s="75"/>
      <c r="I294" s="14"/>
      <c r="J294" s="73"/>
      <c r="K294" s="73"/>
    </row>
    <row r="295" spans="1:11">
      <c r="A295" s="146"/>
      <c r="B295" s="73"/>
      <c r="C295" s="14"/>
      <c r="D295" s="14"/>
      <c r="E295" s="147"/>
      <c r="F295" s="75"/>
      <c r="G295" s="14"/>
      <c r="H295" s="75"/>
      <c r="I295" s="14"/>
      <c r="J295" s="73"/>
      <c r="K295" s="73"/>
    </row>
    <row r="296" spans="1:11">
      <c r="A296" s="146"/>
      <c r="B296" s="73"/>
      <c r="C296" s="14"/>
      <c r="D296" s="14"/>
      <c r="E296" s="147"/>
      <c r="F296" s="75"/>
      <c r="G296" s="14"/>
      <c r="H296" s="75"/>
      <c r="I296" s="14"/>
      <c r="J296" s="73"/>
      <c r="K296" s="73"/>
    </row>
    <row r="297" spans="1:11">
      <c r="A297" s="146"/>
      <c r="B297" s="73"/>
      <c r="C297" s="14"/>
      <c r="D297" s="14"/>
      <c r="E297" s="147"/>
      <c r="F297" s="75"/>
      <c r="G297" s="14"/>
      <c r="H297" s="75"/>
      <c r="I297" s="14"/>
      <c r="J297" s="73"/>
      <c r="K297" s="73"/>
    </row>
    <row r="298" spans="1:11">
      <c r="A298" s="146"/>
      <c r="B298" s="73"/>
      <c r="C298" s="14"/>
      <c r="D298" s="14"/>
      <c r="E298" s="147"/>
      <c r="F298" s="75"/>
      <c r="G298" s="14"/>
      <c r="H298" s="75"/>
      <c r="I298" s="14"/>
      <c r="J298" s="73"/>
      <c r="K298" s="73"/>
    </row>
    <row r="299" spans="1:11">
      <c r="A299" s="146"/>
      <c r="B299" s="73"/>
      <c r="C299" s="14"/>
      <c r="D299" s="14"/>
      <c r="E299" s="147"/>
      <c r="F299" s="75"/>
      <c r="G299" s="14"/>
      <c r="H299" s="75"/>
      <c r="I299" s="14"/>
      <c r="J299" s="73"/>
      <c r="K299" s="73"/>
    </row>
    <row r="300" spans="1:11">
      <c r="A300" s="146"/>
      <c r="B300" s="73"/>
      <c r="C300" s="14"/>
      <c r="D300" s="14"/>
      <c r="E300" s="147"/>
      <c r="F300" s="75"/>
      <c r="G300" s="14"/>
      <c r="H300" s="75"/>
      <c r="I300" s="14"/>
      <c r="J300" s="73"/>
      <c r="K300" s="73"/>
    </row>
    <row r="301" spans="1:11">
      <c r="A301" s="146"/>
      <c r="B301" s="73"/>
      <c r="C301" s="14"/>
      <c r="D301" s="14"/>
      <c r="E301" s="147"/>
      <c r="F301" s="75"/>
      <c r="G301" s="14"/>
      <c r="H301" s="75"/>
      <c r="I301" s="14"/>
      <c r="J301" s="73"/>
      <c r="K301" s="73"/>
    </row>
    <row r="302" spans="1:11">
      <c r="A302" s="146"/>
      <c r="B302" s="73"/>
      <c r="C302" s="14"/>
      <c r="D302" s="14"/>
      <c r="E302" s="147"/>
      <c r="F302" s="75"/>
      <c r="G302" s="14"/>
      <c r="H302" s="75"/>
      <c r="I302" s="14"/>
      <c r="J302" s="73"/>
      <c r="K302" s="73"/>
    </row>
    <row r="303" spans="1:11">
      <c r="A303" s="146"/>
      <c r="B303" s="73"/>
      <c r="C303" s="14"/>
      <c r="D303" s="14"/>
      <c r="E303" s="147"/>
      <c r="F303" s="75"/>
      <c r="G303" s="14"/>
      <c r="H303" s="75"/>
      <c r="I303" s="14"/>
      <c r="J303" s="73"/>
      <c r="K303" s="73"/>
    </row>
    <row r="304" spans="1:11">
      <c r="A304" s="146"/>
      <c r="B304" s="73"/>
      <c r="C304" s="14"/>
      <c r="D304" s="14"/>
      <c r="E304" s="147"/>
      <c r="F304" s="75"/>
      <c r="G304" s="14"/>
      <c r="H304" s="75"/>
      <c r="I304" s="14"/>
      <c r="J304" s="73"/>
      <c r="K304" s="73"/>
    </row>
    <row r="305" spans="1:11">
      <c r="A305" s="146"/>
      <c r="B305" s="73"/>
      <c r="C305" s="14"/>
      <c r="D305" s="14"/>
      <c r="E305" s="147"/>
      <c r="F305" s="75"/>
      <c r="G305" s="14"/>
      <c r="H305" s="75"/>
      <c r="I305" s="14"/>
      <c r="J305" s="73"/>
      <c r="K305" s="73"/>
    </row>
    <row r="306" spans="1:11">
      <c r="A306" s="146"/>
      <c r="B306" s="73"/>
      <c r="C306" s="14"/>
      <c r="D306" s="14"/>
      <c r="E306" s="147"/>
      <c r="F306" s="75"/>
      <c r="G306" s="14"/>
      <c r="H306" s="75"/>
      <c r="I306" s="14"/>
      <c r="J306" s="73"/>
      <c r="K306" s="73"/>
    </row>
    <row r="307" spans="1:11">
      <c r="A307" s="146"/>
      <c r="B307" s="73"/>
      <c r="C307" s="14"/>
      <c r="D307" s="14"/>
      <c r="E307" s="147"/>
      <c r="F307" s="75"/>
      <c r="G307" s="14"/>
      <c r="H307" s="75"/>
      <c r="I307" s="14"/>
      <c r="J307" s="73"/>
      <c r="K307" s="73"/>
    </row>
    <row r="308" spans="1:11">
      <c r="A308" s="146"/>
      <c r="B308" s="73"/>
      <c r="C308" s="14"/>
      <c r="D308" s="14"/>
      <c r="E308" s="147"/>
      <c r="F308" s="75"/>
      <c r="G308" s="14"/>
      <c r="H308" s="75"/>
      <c r="I308" s="14"/>
      <c r="J308" s="73"/>
      <c r="K308" s="73"/>
    </row>
    <row r="309" spans="1:11">
      <c r="A309" s="146"/>
      <c r="B309" s="73"/>
      <c r="C309" s="14"/>
      <c r="D309" s="14"/>
      <c r="E309" s="147"/>
      <c r="F309" s="75"/>
      <c r="G309" s="14"/>
      <c r="H309" s="75"/>
      <c r="I309" s="14"/>
      <c r="J309" s="73"/>
      <c r="K309" s="73"/>
    </row>
    <row r="310" spans="1:11">
      <c r="A310" s="146"/>
      <c r="B310" s="73"/>
      <c r="C310" s="14"/>
      <c r="D310" s="14"/>
      <c r="E310" s="147"/>
      <c r="F310" s="75"/>
      <c r="G310" s="14"/>
      <c r="H310" s="75"/>
      <c r="I310" s="14"/>
      <c r="J310" s="73"/>
      <c r="K310" s="73"/>
    </row>
    <row r="311" spans="1:11">
      <c r="A311" s="146"/>
      <c r="B311" s="73"/>
      <c r="C311" s="14"/>
      <c r="D311" s="14"/>
      <c r="E311" s="147"/>
      <c r="F311" s="75"/>
      <c r="G311" s="14"/>
      <c r="H311" s="75"/>
      <c r="I311" s="14"/>
      <c r="J311" s="73"/>
      <c r="K311" s="73"/>
    </row>
    <row r="312" spans="1:11">
      <c r="A312" s="146"/>
      <c r="B312" s="73"/>
      <c r="C312" s="14"/>
      <c r="D312" s="14"/>
      <c r="E312" s="147"/>
      <c r="F312" s="75"/>
      <c r="G312" s="14"/>
      <c r="H312" s="75"/>
      <c r="I312" s="14"/>
      <c r="J312" s="73"/>
      <c r="K312" s="73"/>
    </row>
    <row r="313" spans="1:11">
      <c r="A313" s="146"/>
      <c r="B313" s="73"/>
      <c r="C313" s="14"/>
      <c r="D313" s="14"/>
      <c r="E313" s="147"/>
      <c r="F313" s="75"/>
      <c r="G313" s="14"/>
      <c r="H313" s="75"/>
      <c r="I313" s="14"/>
      <c r="J313" s="73"/>
      <c r="K313" s="73"/>
    </row>
    <row r="314" spans="1:11">
      <c r="A314" s="146"/>
      <c r="B314" s="73"/>
      <c r="C314" s="14"/>
      <c r="D314" s="14"/>
      <c r="E314" s="147"/>
      <c r="F314" s="75"/>
      <c r="G314" s="14"/>
      <c r="H314" s="75"/>
      <c r="I314" s="14"/>
      <c r="J314" s="73"/>
      <c r="K314" s="73"/>
    </row>
    <row r="315" spans="1:11">
      <c r="A315" s="146"/>
      <c r="B315" s="73"/>
      <c r="C315" s="14"/>
      <c r="D315" s="14"/>
      <c r="E315" s="147"/>
      <c r="F315" s="75"/>
      <c r="G315" s="14"/>
      <c r="H315" s="75"/>
      <c r="I315" s="14"/>
      <c r="J315" s="73"/>
      <c r="K315" s="73"/>
    </row>
    <row r="316" spans="1:11">
      <c r="A316" s="146"/>
      <c r="B316" s="73"/>
      <c r="C316" s="14"/>
      <c r="D316" s="14"/>
      <c r="E316" s="147"/>
      <c r="F316" s="75"/>
      <c r="G316" s="14"/>
      <c r="H316" s="75"/>
      <c r="I316" s="14"/>
      <c r="J316" s="73"/>
      <c r="K316" s="73"/>
    </row>
    <row r="317" spans="1:11">
      <c r="A317" s="146"/>
      <c r="B317" s="73"/>
      <c r="C317" s="14"/>
      <c r="D317" s="14"/>
      <c r="E317" s="147"/>
      <c r="F317" s="75"/>
      <c r="G317" s="14"/>
      <c r="H317" s="75"/>
      <c r="I317" s="14"/>
      <c r="J317" s="73"/>
      <c r="K317" s="73"/>
    </row>
    <row r="318" spans="1:11">
      <c r="A318" s="146"/>
      <c r="B318" s="73"/>
      <c r="C318" s="14"/>
      <c r="D318" s="14"/>
      <c r="E318" s="147"/>
      <c r="F318" s="75"/>
      <c r="G318" s="14"/>
      <c r="H318" s="75"/>
      <c r="I318" s="14"/>
      <c r="J318" s="73"/>
      <c r="K318" s="73"/>
    </row>
    <row r="319" spans="1:11">
      <c r="A319" s="146"/>
      <c r="B319" s="73"/>
      <c r="C319" s="14"/>
      <c r="D319" s="14"/>
      <c r="E319" s="147"/>
      <c r="F319" s="75"/>
      <c r="G319" s="14"/>
      <c r="H319" s="75"/>
      <c r="I319" s="14"/>
      <c r="J319" s="73"/>
      <c r="K319" s="73"/>
    </row>
    <row r="320" spans="1:11">
      <c r="A320" s="146"/>
      <c r="B320" s="73"/>
      <c r="C320" s="14"/>
      <c r="D320" s="14"/>
      <c r="E320" s="147"/>
      <c r="F320" s="75"/>
      <c r="G320" s="14"/>
      <c r="H320" s="75"/>
      <c r="I320" s="14"/>
      <c r="J320" s="73"/>
      <c r="K320" s="73"/>
    </row>
    <row r="321" spans="1:11">
      <c r="A321" s="146"/>
      <c r="B321" s="73"/>
      <c r="C321" s="14"/>
      <c r="D321" s="14"/>
      <c r="E321" s="147"/>
      <c r="F321" s="75"/>
      <c r="G321" s="14"/>
      <c r="H321" s="75"/>
      <c r="I321" s="14"/>
      <c r="J321" s="73"/>
      <c r="K321" s="73"/>
    </row>
    <row r="322" spans="1:11">
      <c r="A322" s="146"/>
      <c r="B322" s="73"/>
      <c r="C322" s="14"/>
      <c r="D322" s="14"/>
      <c r="E322" s="147"/>
      <c r="F322" s="75"/>
      <c r="G322" s="14"/>
      <c r="H322" s="75"/>
      <c r="I322" s="14"/>
      <c r="J322" s="73"/>
      <c r="K322" s="73"/>
    </row>
    <row r="323" spans="1:11">
      <c r="A323" s="146"/>
      <c r="B323" s="73"/>
      <c r="C323" s="14"/>
      <c r="D323" s="14"/>
      <c r="E323" s="147"/>
      <c r="F323" s="75"/>
      <c r="G323" s="14"/>
      <c r="H323" s="75"/>
      <c r="I323" s="14"/>
      <c r="J323" s="73"/>
      <c r="K323" s="73"/>
    </row>
    <row r="324" spans="1:11">
      <c r="A324" s="146"/>
      <c r="B324" s="73"/>
      <c r="C324" s="14"/>
      <c r="D324" s="14"/>
      <c r="E324" s="147"/>
      <c r="F324" s="75"/>
      <c r="G324" s="14"/>
      <c r="H324" s="75"/>
      <c r="I324" s="14"/>
      <c r="J324" s="73"/>
      <c r="K324" s="73"/>
    </row>
    <row r="325" spans="1:11">
      <c r="A325" s="146"/>
      <c r="B325" s="73"/>
      <c r="C325" s="14"/>
      <c r="D325" s="14"/>
      <c r="E325" s="147"/>
      <c r="F325" s="75"/>
      <c r="G325" s="14"/>
      <c r="H325" s="75"/>
      <c r="I325" s="14"/>
      <c r="J325" s="73"/>
      <c r="K325" s="73"/>
    </row>
    <row r="326" spans="1:11">
      <c r="A326" s="146"/>
      <c r="B326" s="73"/>
      <c r="C326" s="14"/>
      <c r="D326" s="14"/>
      <c r="E326" s="147"/>
      <c r="F326" s="75"/>
      <c r="G326" s="14"/>
      <c r="H326" s="75"/>
      <c r="I326" s="14"/>
      <c r="J326" s="73"/>
      <c r="K326" s="73"/>
    </row>
    <row r="327" spans="1:11">
      <c r="A327" s="146"/>
      <c r="B327" s="73"/>
      <c r="C327" s="14"/>
      <c r="D327" s="14"/>
      <c r="E327" s="147"/>
      <c r="F327" s="75"/>
      <c r="G327" s="14"/>
      <c r="H327" s="75"/>
      <c r="I327" s="14"/>
      <c r="J327" s="73"/>
      <c r="K327" s="73"/>
    </row>
    <row r="328" spans="1:11">
      <c r="A328" s="146"/>
      <c r="B328" s="73"/>
      <c r="C328" s="14"/>
      <c r="D328" s="14"/>
      <c r="E328" s="147"/>
      <c r="F328" s="75"/>
      <c r="G328" s="14"/>
      <c r="H328" s="75"/>
      <c r="I328" s="14"/>
      <c r="J328" s="73"/>
      <c r="K328" s="73"/>
    </row>
    <row r="329" spans="1:11">
      <c r="A329" s="146"/>
      <c r="B329" s="73"/>
      <c r="C329" s="14"/>
      <c r="D329" s="14"/>
      <c r="E329" s="147"/>
      <c r="F329" s="75"/>
      <c r="G329" s="14"/>
      <c r="H329" s="75"/>
      <c r="I329" s="14"/>
      <c r="J329" s="73"/>
      <c r="K329" s="73"/>
    </row>
    <row r="330" spans="1:11">
      <c r="A330" s="146"/>
      <c r="B330" s="73"/>
      <c r="C330" s="14"/>
      <c r="D330" s="14"/>
      <c r="E330" s="147"/>
      <c r="F330" s="75"/>
      <c r="G330" s="14"/>
      <c r="H330" s="75"/>
      <c r="I330" s="14"/>
      <c r="J330" s="73"/>
      <c r="K330" s="73"/>
    </row>
    <row r="331" spans="1:11">
      <c r="A331" s="146"/>
      <c r="B331" s="73"/>
      <c r="C331" s="14"/>
      <c r="D331" s="14"/>
      <c r="E331" s="147"/>
      <c r="F331" s="75"/>
      <c r="G331" s="14"/>
      <c r="H331" s="75"/>
      <c r="I331" s="14"/>
      <c r="J331" s="73"/>
      <c r="K331" s="73"/>
    </row>
    <row r="332" spans="1:11">
      <c r="A332" s="146"/>
      <c r="B332" s="73"/>
      <c r="C332" s="14"/>
      <c r="D332" s="14"/>
      <c r="E332" s="147"/>
      <c r="F332" s="75"/>
      <c r="G332" s="14"/>
      <c r="H332" s="75"/>
      <c r="I332" s="14"/>
      <c r="J332" s="73"/>
      <c r="K332" s="73"/>
    </row>
    <row r="333" spans="1:11">
      <c r="B333" s="78"/>
      <c r="C333" s="10"/>
      <c r="D333" s="10"/>
      <c r="E333" s="79"/>
      <c r="F333" s="80"/>
      <c r="G333" s="10"/>
      <c r="H333" s="80"/>
      <c r="I333" s="10"/>
      <c r="J333" s="78"/>
      <c r="K333" s="78"/>
    </row>
    <row r="334" spans="1:11">
      <c r="B334" s="78"/>
      <c r="C334" s="10"/>
      <c r="D334" s="10"/>
      <c r="E334" s="79"/>
      <c r="F334" s="80"/>
      <c r="G334" s="10"/>
      <c r="H334" s="80"/>
      <c r="I334" s="10"/>
      <c r="J334" s="78"/>
      <c r="K334" s="78"/>
    </row>
    <row r="335" spans="1:11">
      <c r="B335" s="78"/>
      <c r="C335" s="10"/>
      <c r="D335" s="10"/>
      <c r="E335" s="79"/>
      <c r="F335" s="80"/>
      <c r="G335" s="10"/>
      <c r="H335" s="80"/>
      <c r="I335" s="10"/>
      <c r="J335" s="78"/>
      <c r="K335" s="78"/>
    </row>
    <row r="336" spans="1:11">
      <c r="B336" s="78"/>
      <c r="C336" s="10"/>
      <c r="D336" s="10"/>
      <c r="E336" s="79"/>
      <c r="F336" s="80"/>
      <c r="G336" s="10"/>
      <c r="H336" s="80"/>
      <c r="I336" s="10"/>
      <c r="J336" s="78"/>
      <c r="K336" s="78"/>
    </row>
    <row r="337" spans="2:11">
      <c r="B337" s="78"/>
      <c r="C337" s="10"/>
      <c r="D337" s="10"/>
      <c r="E337" s="79"/>
      <c r="F337" s="80"/>
      <c r="G337" s="10"/>
      <c r="H337" s="80"/>
      <c r="I337" s="10"/>
      <c r="J337" s="78"/>
      <c r="K337" s="78"/>
    </row>
    <row r="338" spans="2:11">
      <c r="B338" s="78"/>
      <c r="C338" s="10"/>
      <c r="D338" s="10"/>
      <c r="E338" s="79"/>
      <c r="F338" s="80"/>
      <c r="G338" s="10"/>
      <c r="H338" s="80"/>
      <c r="I338" s="10"/>
      <c r="J338" s="78"/>
      <c r="K338" s="78"/>
    </row>
    <row r="339" spans="2:11">
      <c r="B339" s="78"/>
      <c r="C339" s="10"/>
      <c r="D339" s="10"/>
      <c r="E339" s="79"/>
      <c r="F339" s="80"/>
      <c r="G339" s="10"/>
      <c r="H339" s="80"/>
      <c r="I339" s="10"/>
      <c r="J339" s="78"/>
      <c r="K339" s="78"/>
    </row>
    <row r="340" spans="2:11">
      <c r="B340" s="78"/>
      <c r="C340" s="10"/>
      <c r="D340" s="10"/>
      <c r="E340" s="79"/>
      <c r="F340" s="80"/>
      <c r="G340" s="10"/>
      <c r="H340" s="80"/>
      <c r="I340" s="10"/>
      <c r="J340" s="78"/>
      <c r="K340" s="78"/>
    </row>
    <row r="341" spans="2:11">
      <c r="B341" s="78"/>
      <c r="C341" s="10"/>
      <c r="D341" s="10"/>
      <c r="E341" s="79"/>
      <c r="F341" s="80"/>
      <c r="G341" s="10"/>
      <c r="H341" s="80"/>
      <c r="I341" s="10"/>
      <c r="J341" s="78"/>
      <c r="K341" s="78"/>
    </row>
    <row r="342" spans="2:11">
      <c r="B342" s="78"/>
      <c r="C342" s="10"/>
      <c r="D342" s="10"/>
      <c r="E342" s="79"/>
      <c r="F342" s="80"/>
      <c r="G342" s="10"/>
      <c r="H342" s="80"/>
      <c r="I342" s="10"/>
      <c r="J342" s="78"/>
      <c r="K342" s="78"/>
    </row>
    <row r="343" spans="2:11">
      <c r="B343" s="78"/>
      <c r="C343" s="10"/>
      <c r="D343" s="10"/>
      <c r="E343" s="79"/>
      <c r="F343" s="80"/>
      <c r="G343" s="10"/>
      <c r="H343" s="80"/>
      <c r="I343" s="10"/>
      <c r="J343" s="78"/>
      <c r="K343" s="78"/>
    </row>
    <row r="344" spans="2:11">
      <c r="B344" s="78"/>
      <c r="C344" s="10"/>
      <c r="D344" s="10"/>
      <c r="E344" s="79"/>
      <c r="F344" s="80"/>
      <c r="G344" s="10"/>
      <c r="H344" s="80"/>
      <c r="I344" s="10"/>
      <c r="J344" s="78"/>
      <c r="K344" s="78"/>
    </row>
    <row r="345" spans="2:11">
      <c r="B345" s="78"/>
      <c r="C345" s="10"/>
      <c r="D345" s="10"/>
      <c r="E345" s="79"/>
      <c r="F345" s="80"/>
      <c r="G345" s="10"/>
      <c r="H345" s="80"/>
      <c r="I345" s="10"/>
      <c r="J345" s="78"/>
      <c r="K345" s="78"/>
    </row>
    <row r="346" spans="2:11">
      <c r="B346" s="78"/>
      <c r="C346" s="10"/>
      <c r="D346" s="10"/>
      <c r="E346" s="79"/>
      <c r="F346" s="80"/>
      <c r="G346" s="10"/>
      <c r="H346" s="80"/>
      <c r="I346" s="10"/>
      <c r="J346" s="78"/>
      <c r="K346" s="78"/>
    </row>
    <row r="347" spans="2:11">
      <c r="B347" s="78"/>
      <c r="C347" s="10"/>
      <c r="D347" s="10"/>
      <c r="E347" s="79"/>
      <c r="F347" s="80"/>
      <c r="G347" s="10"/>
      <c r="H347" s="80"/>
      <c r="I347" s="10"/>
      <c r="J347" s="78"/>
      <c r="K347" s="78"/>
    </row>
    <row r="348" spans="2:11">
      <c r="B348" s="78"/>
      <c r="C348" s="10"/>
      <c r="D348" s="10"/>
      <c r="E348" s="79"/>
      <c r="F348" s="80"/>
      <c r="G348" s="10"/>
      <c r="H348" s="80"/>
      <c r="I348" s="10"/>
      <c r="J348" s="78"/>
      <c r="K348" s="78"/>
    </row>
    <row r="349" spans="2:11">
      <c r="B349" s="78"/>
      <c r="C349" s="10"/>
      <c r="D349" s="10"/>
      <c r="E349" s="79"/>
      <c r="F349" s="80"/>
      <c r="G349" s="10"/>
      <c r="H349" s="80"/>
      <c r="I349" s="10"/>
      <c r="J349" s="78"/>
      <c r="K349" s="78"/>
    </row>
    <row r="350" spans="2:11">
      <c r="B350" s="78"/>
      <c r="C350" s="10"/>
      <c r="D350" s="10"/>
      <c r="E350" s="79"/>
      <c r="F350" s="80"/>
      <c r="G350" s="10"/>
      <c r="H350" s="80"/>
      <c r="I350" s="10"/>
      <c r="J350" s="78"/>
      <c r="K350" s="78"/>
    </row>
    <row r="351" spans="2:11">
      <c r="B351" s="78"/>
      <c r="C351" s="10"/>
      <c r="D351" s="10"/>
      <c r="E351" s="79"/>
      <c r="F351" s="80"/>
      <c r="G351" s="10"/>
      <c r="H351" s="80"/>
      <c r="I351" s="10"/>
      <c r="J351" s="78"/>
      <c r="K351" s="78"/>
    </row>
    <row r="352" spans="2:11">
      <c r="B352" s="78"/>
      <c r="C352" s="10"/>
      <c r="D352" s="10"/>
      <c r="E352" s="79"/>
      <c r="F352" s="80"/>
      <c r="G352" s="10"/>
      <c r="H352" s="80"/>
      <c r="I352" s="10"/>
      <c r="J352" s="78"/>
      <c r="K352" s="78"/>
    </row>
    <row r="353" spans="2:11">
      <c r="B353" s="78"/>
      <c r="C353" s="10"/>
      <c r="D353" s="10"/>
      <c r="E353" s="79"/>
      <c r="F353" s="80"/>
      <c r="G353" s="10"/>
      <c r="H353" s="80"/>
      <c r="I353" s="10"/>
      <c r="J353" s="78"/>
      <c r="K353" s="78"/>
    </row>
    <row r="354" spans="2:11">
      <c r="B354" s="78"/>
      <c r="C354" s="10"/>
      <c r="D354" s="10"/>
      <c r="E354" s="79"/>
      <c r="F354" s="80"/>
      <c r="G354" s="10"/>
      <c r="H354" s="80"/>
      <c r="I354" s="10"/>
      <c r="J354" s="78"/>
      <c r="K354" s="78"/>
    </row>
    <row r="355" spans="2:11">
      <c r="B355" s="78"/>
      <c r="C355" s="10"/>
      <c r="D355" s="10"/>
      <c r="E355" s="79"/>
      <c r="F355" s="80"/>
      <c r="G355" s="10"/>
      <c r="H355" s="80"/>
      <c r="I355" s="10"/>
      <c r="J355" s="78"/>
      <c r="K355" s="78"/>
    </row>
    <row r="356" spans="2:11">
      <c r="B356" s="78"/>
      <c r="C356" s="10"/>
      <c r="D356" s="10"/>
      <c r="E356" s="79"/>
      <c r="F356" s="80"/>
      <c r="G356" s="10"/>
      <c r="H356" s="80"/>
      <c r="I356" s="10"/>
      <c r="J356" s="78"/>
      <c r="K356" s="78"/>
    </row>
    <row r="357" spans="2:11">
      <c r="B357" s="78"/>
      <c r="C357" s="10"/>
      <c r="D357" s="10"/>
      <c r="E357" s="79"/>
      <c r="F357" s="80"/>
      <c r="G357" s="10"/>
      <c r="H357" s="80"/>
      <c r="I357" s="10"/>
      <c r="J357" s="78"/>
      <c r="K357" s="78"/>
    </row>
    <row r="358" spans="2:11">
      <c r="B358" s="78"/>
      <c r="C358" s="10"/>
      <c r="D358" s="10"/>
      <c r="E358" s="79"/>
      <c r="F358" s="80"/>
      <c r="G358" s="10"/>
      <c r="H358" s="80"/>
      <c r="I358" s="10"/>
      <c r="J358" s="78"/>
      <c r="K358" s="78"/>
    </row>
    <row r="359" spans="2:11">
      <c r="B359" s="78"/>
      <c r="C359" s="10"/>
      <c r="D359" s="10"/>
      <c r="E359" s="79"/>
      <c r="F359" s="80"/>
      <c r="G359" s="10"/>
      <c r="H359" s="80"/>
      <c r="I359" s="10"/>
      <c r="J359" s="78"/>
      <c r="K359" s="78"/>
    </row>
    <row r="360" spans="2:11">
      <c r="B360" s="78"/>
      <c r="C360" s="10"/>
      <c r="D360" s="10"/>
      <c r="E360" s="79"/>
      <c r="F360" s="80"/>
      <c r="G360" s="10"/>
      <c r="H360" s="80"/>
      <c r="I360" s="10"/>
      <c r="J360" s="78"/>
      <c r="K360" s="78"/>
    </row>
    <row r="361" spans="2:11">
      <c r="B361" s="78"/>
      <c r="C361" s="10"/>
      <c r="D361" s="10"/>
      <c r="E361" s="79"/>
      <c r="F361" s="80"/>
      <c r="G361" s="10"/>
      <c r="H361" s="80"/>
      <c r="I361" s="10"/>
      <c r="J361" s="78"/>
      <c r="K361" s="78"/>
    </row>
    <row r="362" spans="2:11">
      <c r="B362" s="78"/>
      <c r="C362" s="10"/>
      <c r="D362" s="10"/>
      <c r="E362" s="79"/>
      <c r="F362" s="80"/>
      <c r="G362" s="10"/>
      <c r="H362" s="80"/>
      <c r="I362" s="10"/>
      <c r="J362" s="78"/>
      <c r="K362" s="78"/>
    </row>
    <row r="363" spans="2:11">
      <c r="B363" s="78"/>
      <c r="C363" s="10"/>
      <c r="D363" s="10"/>
      <c r="E363" s="79"/>
      <c r="F363" s="80"/>
      <c r="G363" s="10"/>
      <c r="H363" s="80"/>
      <c r="I363" s="10"/>
      <c r="J363" s="78"/>
      <c r="K363" s="78"/>
    </row>
    <row r="364" spans="2:11">
      <c r="B364" s="78"/>
      <c r="C364" s="10"/>
      <c r="D364" s="10"/>
      <c r="E364" s="79"/>
      <c r="F364" s="80"/>
      <c r="G364" s="10"/>
      <c r="H364" s="80"/>
      <c r="I364" s="10"/>
      <c r="J364" s="78"/>
      <c r="K364" s="78"/>
    </row>
    <row r="365" spans="2:11">
      <c r="B365" s="78"/>
      <c r="C365" s="10"/>
      <c r="D365" s="10"/>
      <c r="E365" s="79"/>
      <c r="F365" s="80"/>
      <c r="G365" s="10"/>
      <c r="H365" s="80"/>
      <c r="I365" s="10"/>
      <c r="J365" s="78"/>
      <c r="K365" s="78"/>
    </row>
    <row r="366" spans="2:11">
      <c r="B366" s="78"/>
      <c r="C366" s="10"/>
      <c r="D366" s="10"/>
      <c r="E366" s="79"/>
      <c r="F366" s="80"/>
      <c r="G366" s="10"/>
      <c r="H366" s="80"/>
      <c r="I366" s="10"/>
      <c r="J366" s="78"/>
      <c r="K366" s="78"/>
    </row>
    <row r="367" spans="2:11">
      <c r="B367" s="78"/>
      <c r="C367" s="10"/>
      <c r="D367" s="10"/>
      <c r="E367" s="79"/>
      <c r="F367" s="80"/>
      <c r="G367" s="10"/>
      <c r="H367" s="80"/>
      <c r="I367" s="10"/>
      <c r="J367" s="78"/>
      <c r="K367" s="78"/>
    </row>
    <row r="368" spans="2:11">
      <c r="B368" s="78"/>
      <c r="C368" s="10"/>
      <c r="D368" s="10"/>
      <c r="E368" s="79"/>
      <c r="F368" s="80"/>
      <c r="G368" s="10"/>
      <c r="H368" s="80"/>
      <c r="I368" s="10"/>
      <c r="J368" s="78"/>
      <c r="K368" s="78"/>
    </row>
    <row r="369" spans="2:11">
      <c r="B369" s="78"/>
      <c r="C369" s="10"/>
      <c r="D369" s="10"/>
      <c r="E369" s="79"/>
      <c r="F369" s="80"/>
      <c r="G369" s="10"/>
      <c r="H369" s="80"/>
      <c r="I369" s="10"/>
      <c r="J369" s="78"/>
      <c r="K369" s="78"/>
    </row>
    <row r="370" spans="2:11">
      <c r="B370" s="78"/>
      <c r="C370" s="10"/>
      <c r="D370" s="10"/>
      <c r="E370" s="79"/>
      <c r="F370" s="80"/>
      <c r="G370" s="10"/>
      <c r="H370" s="80"/>
      <c r="I370" s="10"/>
      <c r="J370" s="78"/>
      <c r="K370" s="78"/>
    </row>
    <row r="371" spans="2:11">
      <c r="B371" s="78"/>
      <c r="C371" s="10"/>
      <c r="D371" s="10"/>
      <c r="E371" s="79"/>
      <c r="F371" s="80"/>
      <c r="G371" s="10"/>
      <c r="H371" s="80"/>
      <c r="I371" s="10"/>
      <c r="J371" s="78"/>
      <c r="K371" s="78"/>
    </row>
    <row r="372" spans="2:11">
      <c r="B372" s="78"/>
      <c r="C372" s="10"/>
      <c r="D372" s="10"/>
      <c r="E372" s="79"/>
      <c r="F372" s="80"/>
      <c r="G372" s="10"/>
      <c r="H372" s="80"/>
      <c r="I372" s="10"/>
      <c r="J372" s="78"/>
      <c r="K372" s="78"/>
    </row>
    <row r="373" spans="2:11">
      <c r="B373" s="78"/>
      <c r="C373" s="10"/>
      <c r="D373" s="10"/>
      <c r="E373" s="79"/>
      <c r="F373" s="80"/>
      <c r="G373" s="10"/>
      <c r="H373" s="80"/>
      <c r="I373" s="10"/>
      <c r="J373" s="78"/>
      <c r="K373" s="78"/>
    </row>
    <row r="374" spans="2:11">
      <c r="B374" s="78"/>
      <c r="C374" s="10"/>
      <c r="D374" s="10"/>
      <c r="E374" s="79"/>
      <c r="F374" s="80"/>
      <c r="G374" s="10"/>
      <c r="H374" s="80"/>
      <c r="I374" s="10"/>
      <c r="J374" s="78"/>
      <c r="K374" s="78"/>
    </row>
    <row r="375" spans="2:11">
      <c r="B375" s="78"/>
      <c r="C375" s="10"/>
      <c r="D375" s="10"/>
      <c r="E375" s="79"/>
      <c r="F375" s="80"/>
      <c r="G375" s="10"/>
      <c r="H375" s="80"/>
      <c r="I375" s="10"/>
      <c r="J375" s="78"/>
      <c r="K375" s="78"/>
    </row>
    <row r="376" spans="2:11">
      <c r="B376" s="78"/>
      <c r="C376" s="10"/>
      <c r="D376" s="10"/>
      <c r="E376" s="79"/>
      <c r="F376" s="80"/>
      <c r="G376" s="10"/>
      <c r="H376" s="80"/>
      <c r="I376" s="10"/>
      <c r="J376" s="78"/>
      <c r="K376" s="78"/>
    </row>
    <row r="377" spans="2:11">
      <c r="B377" s="78"/>
      <c r="C377" s="10"/>
      <c r="D377" s="10"/>
      <c r="E377" s="79"/>
      <c r="F377" s="80"/>
      <c r="G377" s="10"/>
      <c r="H377" s="80"/>
      <c r="I377" s="10"/>
      <c r="J377" s="78"/>
      <c r="K377" s="78"/>
    </row>
    <row r="378" spans="2:11">
      <c r="B378" s="78"/>
      <c r="C378" s="10"/>
      <c r="D378" s="10"/>
      <c r="E378" s="79"/>
      <c r="F378" s="80"/>
      <c r="G378" s="10"/>
      <c r="H378" s="80"/>
      <c r="I378" s="10"/>
      <c r="J378" s="78"/>
      <c r="K378" s="78"/>
    </row>
    <row r="379" spans="2:11">
      <c r="B379" s="78"/>
      <c r="C379" s="10"/>
      <c r="D379" s="10"/>
      <c r="E379" s="79"/>
      <c r="F379" s="80"/>
      <c r="G379" s="10"/>
      <c r="H379" s="80"/>
      <c r="I379" s="10"/>
      <c r="J379" s="78"/>
      <c r="K379" s="78"/>
    </row>
    <row r="380" spans="2:11">
      <c r="B380" s="78"/>
      <c r="C380" s="10"/>
      <c r="D380" s="10"/>
      <c r="E380" s="79"/>
      <c r="F380" s="80"/>
      <c r="G380" s="10"/>
      <c r="H380" s="80"/>
      <c r="I380" s="10"/>
      <c r="J380" s="78"/>
      <c r="K380" s="78"/>
    </row>
    <row r="381" spans="2:11">
      <c r="B381" s="78"/>
      <c r="C381" s="10"/>
      <c r="D381" s="10"/>
      <c r="E381" s="79"/>
      <c r="F381" s="80"/>
      <c r="G381" s="10"/>
      <c r="H381" s="80"/>
      <c r="I381" s="10"/>
      <c r="J381" s="78"/>
      <c r="K381" s="78"/>
    </row>
    <row r="382" spans="2:11">
      <c r="B382" s="78"/>
      <c r="C382" s="10"/>
      <c r="D382" s="10"/>
      <c r="E382" s="79"/>
      <c r="F382" s="80"/>
      <c r="G382" s="10"/>
      <c r="H382" s="80"/>
      <c r="I382" s="10"/>
      <c r="J382" s="78"/>
      <c r="K382" s="78"/>
    </row>
    <row r="383" spans="2:11">
      <c r="B383" s="78"/>
      <c r="C383" s="10"/>
      <c r="D383" s="10"/>
      <c r="E383" s="79"/>
      <c r="F383" s="80"/>
      <c r="G383" s="10"/>
      <c r="H383" s="80"/>
      <c r="I383" s="10"/>
      <c r="J383" s="78"/>
      <c r="K383" s="78"/>
    </row>
    <row r="384" spans="2:11">
      <c r="B384" s="78"/>
      <c r="C384" s="10"/>
      <c r="D384" s="10"/>
      <c r="E384" s="79"/>
      <c r="F384" s="80"/>
      <c r="G384" s="10"/>
      <c r="H384" s="80"/>
      <c r="I384" s="10"/>
      <c r="J384" s="78"/>
      <c r="K384" s="78"/>
    </row>
    <row r="385" spans="2:11">
      <c r="B385" s="78"/>
      <c r="C385" s="10"/>
      <c r="D385" s="10"/>
      <c r="E385" s="79"/>
      <c r="F385" s="80"/>
      <c r="G385" s="10"/>
      <c r="H385" s="80"/>
      <c r="I385" s="10"/>
      <c r="J385" s="78"/>
      <c r="K385" s="78"/>
    </row>
    <row r="386" spans="2:11">
      <c r="B386" s="78"/>
      <c r="C386" s="10"/>
      <c r="D386" s="10"/>
      <c r="E386" s="79"/>
      <c r="F386" s="80"/>
      <c r="G386" s="10"/>
      <c r="H386" s="80"/>
      <c r="I386" s="10"/>
      <c r="J386" s="78"/>
      <c r="K386" s="78"/>
    </row>
    <row r="387" spans="2:11">
      <c r="B387" s="78"/>
      <c r="C387" s="10"/>
      <c r="D387" s="10"/>
      <c r="E387" s="79"/>
      <c r="F387" s="80"/>
      <c r="G387" s="10"/>
      <c r="H387" s="80"/>
      <c r="I387" s="10"/>
      <c r="J387" s="78"/>
      <c r="K387" s="78"/>
    </row>
    <row r="388" spans="2:11">
      <c r="B388" s="78"/>
      <c r="C388" s="10"/>
      <c r="D388" s="10"/>
      <c r="E388" s="79"/>
      <c r="F388" s="80"/>
      <c r="G388" s="10"/>
      <c r="H388" s="80"/>
      <c r="I388" s="10"/>
      <c r="J388" s="78"/>
      <c r="K388" s="78"/>
    </row>
    <row r="389" spans="2:11">
      <c r="B389" s="78"/>
      <c r="C389" s="10"/>
      <c r="D389" s="10"/>
      <c r="E389" s="79"/>
      <c r="F389" s="80"/>
      <c r="G389" s="10"/>
      <c r="H389" s="80"/>
      <c r="I389" s="10"/>
      <c r="J389" s="78"/>
      <c r="K389" s="78"/>
    </row>
    <row r="390" spans="2:11">
      <c r="B390" s="78"/>
      <c r="C390" s="10"/>
      <c r="D390" s="10"/>
      <c r="E390" s="79"/>
      <c r="F390" s="80"/>
      <c r="G390" s="10"/>
      <c r="H390" s="80"/>
      <c r="I390" s="10"/>
      <c r="J390" s="78"/>
      <c r="K390" s="78"/>
    </row>
    <row r="391" spans="2:11">
      <c r="B391" s="78"/>
      <c r="C391" s="10"/>
      <c r="D391" s="10"/>
      <c r="E391" s="79"/>
      <c r="F391" s="80"/>
      <c r="G391" s="10"/>
      <c r="H391" s="80"/>
      <c r="I391" s="10"/>
      <c r="J391" s="78"/>
      <c r="K391" s="78"/>
    </row>
    <row r="392" spans="2:11">
      <c r="B392" s="78"/>
      <c r="C392" s="10"/>
      <c r="D392" s="10"/>
      <c r="E392" s="79"/>
      <c r="F392" s="80"/>
      <c r="G392" s="10"/>
      <c r="H392" s="80"/>
      <c r="I392" s="10"/>
      <c r="J392" s="78"/>
      <c r="K392" s="78"/>
    </row>
    <row r="393" spans="2:11">
      <c r="B393" s="78"/>
      <c r="C393" s="10"/>
      <c r="D393" s="10"/>
      <c r="E393" s="79"/>
      <c r="F393" s="80"/>
      <c r="G393" s="10"/>
      <c r="H393" s="80"/>
      <c r="I393" s="10"/>
      <c r="J393" s="78"/>
      <c r="K393" s="78"/>
    </row>
    <row r="394" spans="2:11">
      <c r="B394" s="78"/>
      <c r="C394" s="10"/>
      <c r="D394" s="10"/>
      <c r="E394" s="79"/>
      <c r="F394" s="80"/>
      <c r="G394" s="10"/>
      <c r="H394" s="80"/>
      <c r="I394" s="10"/>
      <c r="J394" s="78"/>
      <c r="K394" s="78"/>
    </row>
    <row r="395" spans="2:11">
      <c r="B395" s="78"/>
      <c r="C395" s="10"/>
      <c r="D395" s="10"/>
      <c r="E395" s="79"/>
      <c r="F395" s="80"/>
      <c r="G395" s="10"/>
      <c r="H395" s="80"/>
      <c r="I395" s="10"/>
      <c r="J395" s="78"/>
      <c r="K395" s="78"/>
    </row>
    <row r="396" spans="2:11">
      <c r="B396" s="78"/>
      <c r="C396" s="10"/>
      <c r="D396" s="10"/>
      <c r="E396" s="79"/>
      <c r="F396" s="80"/>
      <c r="G396" s="10"/>
      <c r="H396" s="80"/>
      <c r="I396" s="10"/>
      <c r="J396" s="78"/>
      <c r="K396" s="78"/>
    </row>
    <row r="397" spans="2:11">
      <c r="B397" s="78"/>
      <c r="C397" s="10"/>
      <c r="D397" s="10"/>
      <c r="E397" s="79"/>
      <c r="F397" s="80"/>
      <c r="G397" s="10"/>
      <c r="H397" s="80"/>
      <c r="I397" s="10"/>
      <c r="J397" s="78"/>
      <c r="K397" s="78"/>
    </row>
    <row r="398" spans="2:11">
      <c r="B398" s="78"/>
      <c r="C398" s="10"/>
      <c r="D398" s="10"/>
      <c r="E398" s="79"/>
      <c r="F398" s="80"/>
      <c r="G398" s="10"/>
      <c r="H398" s="80"/>
      <c r="I398" s="10"/>
      <c r="J398" s="78"/>
      <c r="K398" s="78"/>
    </row>
    <row r="399" spans="2:11">
      <c r="B399" s="78"/>
      <c r="C399" s="10"/>
      <c r="D399" s="10"/>
      <c r="E399" s="79"/>
      <c r="F399" s="80"/>
      <c r="G399" s="10"/>
      <c r="H399" s="80"/>
      <c r="I399" s="10"/>
      <c r="J399" s="78"/>
      <c r="K399" s="78"/>
    </row>
    <row r="400" spans="2:11">
      <c r="B400" s="78"/>
      <c r="C400" s="10"/>
      <c r="D400" s="10"/>
      <c r="E400" s="79"/>
      <c r="F400" s="80"/>
      <c r="G400" s="10"/>
      <c r="H400" s="80"/>
      <c r="I400" s="10"/>
      <c r="J400" s="78"/>
      <c r="K400" s="78"/>
    </row>
    <row r="401" spans="2:11">
      <c r="B401" s="78"/>
      <c r="C401" s="10"/>
      <c r="D401" s="10"/>
      <c r="E401" s="79"/>
      <c r="F401" s="80"/>
      <c r="G401" s="10"/>
      <c r="H401" s="80"/>
      <c r="I401" s="10"/>
      <c r="J401" s="78"/>
      <c r="K401" s="78"/>
    </row>
    <row r="402" spans="2:11">
      <c r="B402" s="78"/>
      <c r="C402" s="10"/>
      <c r="D402" s="10"/>
      <c r="E402" s="79"/>
      <c r="F402" s="80"/>
      <c r="G402" s="10"/>
      <c r="H402" s="80"/>
      <c r="I402" s="10"/>
      <c r="J402" s="78"/>
      <c r="K402" s="78"/>
    </row>
    <row r="403" spans="2:11">
      <c r="B403" s="78"/>
      <c r="C403" s="10"/>
      <c r="D403" s="10"/>
      <c r="E403" s="79"/>
      <c r="F403" s="80"/>
      <c r="G403" s="10"/>
      <c r="H403" s="80"/>
      <c r="I403" s="10"/>
      <c r="J403" s="78"/>
      <c r="K403" s="78"/>
    </row>
    <row r="404" spans="2:11">
      <c r="B404" s="78"/>
      <c r="C404" s="10"/>
      <c r="D404" s="10"/>
      <c r="E404" s="79"/>
      <c r="F404" s="80"/>
      <c r="G404" s="10"/>
      <c r="H404" s="80"/>
      <c r="I404" s="10"/>
      <c r="J404" s="78"/>
      <c r="K404" s="78"/>
    </row>
    <row r="405" spans="2:11">
      <c r="B405" s="78"/>
      <c r="C405" s="10"/>
      <c r="D405" s="10"/>
      <c r="E405" s="79"/>
      <c r="F405" s="80"/>
      <c r="G405" s="10"/>
      <c r="H405" s="80"/>
      <c r="I405" s="10"/>
      <c r="J405" s="78"/>
      <c r="K405" s="78"/>
    </row>
    <row r="406" spans="2:11">
      <c r="B406" s="78"/>
      <c r="C406" s="10"/>
      <c r="D406" s="10"/>
      <c r="E406" s="79"/>
      <c r="F406" s="80"/>
      <c r="G406" s="10"/>
      <c r="H406" s="80"/>
      <c r="I406" s="10"/>
      <c r="J406" s="78"/>
      <c r="K406" s="78"/>
    </row>
    <row r="407" spans="2:11">
      <c r="B407" s="78"/>
      <c r="C407" s="10"/>
      <c r="D407" s="10"/>
      <c r="E407" s="79"/>
      <c r="F407" s="80"/>
      <c r="G407" s="10"/>
      <c r="H407" s="80"/>
      <c r="I407" s="10"/>
      <c r="J407" s="78"/>
      <c r="K407" s="78"/>
    </row>
    <row r="408" spans="2:11">
      <c r="B408" s="78"/>
      <c r="C408" s="10"/>
      <c r="D408" s="10"/>
      <c r="E408" s="79"/>
      <c r="F408" s="80"/>
      <c r="G408" s="10"/>
      <c r="H408" s="80"/>
      <c r="I408" s="10"/>
      <c r="J408" s="78"/>
      <c r="K408" s="78"/>
    </row>
    <row r="409" spans="2:11">
      <c r="B409" s="78"/>
      <c r="C409" s="10"/>
      <c r="D409" s="10"/>
      <c r="E409" s="79"/>
      <c r="F409" s="80"/>
      <c r="G409" s="10"/>
      <c r="H409" s="80"/>
      <c r="I409" s="10"/>
      <c r="J409" s="78"/>
      <c r="K409" s="78"/>
    </row>
    <row r="410" spans="2:11">
      <c r="B410" s="78"/>
      <c r="C410" s="10"/>
      <c r="D410" s="10"/>
      <c r="E410" s="79"/>
      <c r="F410" s="80"/>
      <c r="G410" s="10"/>
      <c r="H410" s="80"/>
      <c r="I410" s="10"/>
      <c r="J410" s="78"/>
      <c r="K410" s="78"/>
    </row>
    <row r="411" spans="2:11">
      <c r="B411" s="78"/>
      <c r="C411" s="10"/>
      <c r="D411" s="10"/>
      <c r="E411" s="79"/>
      <c r="F411" s="80"/>
      <c r="G411" s="10"/>
      <c r="H411" s="80"/>
      <c r="I411" s="10"/>
      <c r="J411" s="78"/>
      <c r="K411" s="78"/>
    </row>
    <row r="412" spans="2:11">
      <c r="B412" s="78"/>
      <c r="C412" s="10"/>
      <c r="D412" s="10"/>
      <c r="E412" s="79"/>
      <c r="F412" s="80"/>
      <c r="G412" s="10"/>
      <c r="H412" s="80"/>
      <c r="I412" s="10"/>
      <c r="J412" s="78"/>
      <c r="K412" s="78"/>
    </row>
    <row r="413" spans="2:11">
      <c r="B413" s="78"/>
      <c r="C413" s="10"/>
      <c r="D413" s="10"/>
      <c r="E413" s="79"/>
      <c r="F413" s="80"/>
      <c r="G413" s="10"/>
      <c r="H413" s="80"/>
      <c r="I413" s="10"/>
      <c r="J413" s="78"/>
      <c r="K413" s="78"/>
    </row>
    <row r="414" spans="2:11">
      <c r="B414" s="78"/>
      <c r="C414" s="10"/>
      <c r="D414" s="10"/>
      <c r="E414" s="79"/>
      <c r="F414" s="80"/>
      <c r="G414" s="10"/>
      <c r="H414" s="80"/>
      <c r="I414" s="10"/>
      <c r="J414" s="78"/>
      <c r="K414" s="78"/>
    </row>
    <row r="415" spans="2:11">
      <c r="B415" s="78"/>
      <c r="C415" s="10"/>
      <c r="D415" s="10"/>
      <c r="E415" s="79"/>
      <c r="F415" s="80"/>
      <c r="G415" s="10"/>
      <c r="H415" s="80"/>
      <c r="I415" s="10"/>
      <c r="J415" s="78"/>
      <c r="K415" s="78"/>
    </row>
    <row r="416" spans="2:11">
      <c r="B416" s="78"/>
      <c r="C416" s="10"/>
      <c r="D416" s="10"/>
      <c r="E416" s="79"/>
      <c r="F416" s="80"/>
      <c r="G416" s="10"/>
      <c r="H416" s="80"/>
      <c r="I416" s="10"/>
      <c r="J416" s="78"/>
      <c r="K416" s="78"/>
    </row>
    <row r="417" spans="2:11">
      <c r="B417" s="78"/>
      <c r="C417" s="10"/>
      <c r="D417" s="10"/>
      <c r="E417" s="79"/>
      <c r="F417" s="80"/>
      <c r="G417" s="10"/>
      <c r="H417" s="80"/>
      <c r="I417" s="10"/>
      <c r="J417" s="78"/>
      <c r="K417" s="78"/>
    </row>
    <row r="418" spans="2:11">
      <c r="B418" s="78"/>
      <c r="C418" s="10"/>
      <c r="D418" s="10"/>
      <c r="E418" s="79"/>
      <c r="F418" s="80"/>
      <c r="G418" s="10"/>
      <c r="H418" s="80"/>
      <c r="I418" s="10"/>
      <c r="J418" s="78"/>
      <c r="K418" s="78"/>
    </row>
    <row r="419" spans="2:11">
      <c r="B419" s="78"/>
      <c r="C419" s="10"/>
      <c r="D419" s="10"/>
      <c r="E419" s="79"/>
      <c r="F419" s="80"/>
      <c r="G419" s="10"/>
      <c r="H419" s="80"/>
      <c r="I419" s="10"/>
      <c r="J419" s="78"/>
      <c r="K419" s="78"/>
    </row>
    <row r="420" spans="2:11">
      <c r="B420" s="78"/>
      <c r="C420" s="10"/>
      <c r="D420" s="10"/>
      <c r="E420" s="79"/>
      <c r="F420" s="80"/>
      <c r="G420" s="10"/>
      <c r="H420" s="80"/>
      <c r="I420" s="10"/>
      <c r="J420" s="78"/>
      <c r="K420" s="78"/>
    </row>
    <row r="421" spans="2:11">
      <c r="B421" s="78"/>
      <c r="C421" s="10"/>
      <c r="D421" s="10"/>
      <c r="E421" s="79"/>
      <c r="F421" s="80"/>
      <c r="G421" s="10"/>
      <c r="H421" s="80"/>
      <c r="I421" s="10"/>
      <c r="J421" s="78"/>
      <c r="K421" s="78"/>
    </row>
    <row r="422" spans="2:11">
      <c r="B422" s="78"/>
      <c r="C422" s="10"/>
      <c r="D422" s="10"/>
      <c r="E422" s="79"/>
      <c r="F422" s="80"/>
      <c r="G422" s="10"/>
      <c r="H422" s="80"/>
      <c r="I422" s="10"/>
      <c r="J422" s="78"/>
      <c r="K422" s="78"/>
    </row>
    <row r="423" spans="2:11">
      <c r="B423" s="78"/>
      <c r="C423" s="10"/>
      <c r="D423" s="10"/>
      <c r="E423" s="79"/>
      <c r="F423" s="80"/>
      <c r="G423" s="10"/>
      <c r="H423" s="80"/>
      <c r="I423" s="10"/>
      <c r="J423" s="78"/>
      <c r="K423" s="78"/>
    </row>
    <row r="424" spans="2:11">
      <c r="B424" s="78"/>
      <c r="C424" s="10"/>
      <c r="D424" s="10"/>
      <c r="E424" s="79"/>
      <c r="F424" s="80"/>
      <c r="G424" s="10"/>
      <c r="H424" s="80"/>
      <c r="I424" s="10"/>
      <c r="J424" s="78"/>
      <c r="K424" s="78"/>
    </row>
    <row r="425" spans="2:11">
      <c r="B425" s="78"/>
      <c r="C425" s="10"/>
      <c r="D425" s="10"/>
      <c r="E425" s="79"/>
      <c r="F425" s="80"/>
      <c r="G425" s="10"/>
      <c r="H425" s="80"/>
      <c r="I425" s="10"/>
      <c r="J425" s="78"/>
      <c r="K425" s="78"/>
    </row>
    <row r="426" spans="2:11">
      <c r="B426" s="78"/>
      <c r="C426" s="10"/>
      <c r="D426" s="10"/>
      <c r="E426" s="79"/>
      <c r="F426" s="80"/>
      <c r="G426" s="10"/>
      <c r="H426" s="80"/>
      <c r="I426" s="10"/>
      <c r="J426" s="78"/>
      <c r="K426" s="78"/>
    </row>
    <row r="427" spans="2:11">
      <c r="B427" s="78"/>
      <c r="C427" s="10"/>
      <c r="D427" s="10"/>
      <c r="E427" s="79"/>
      <c r="F427" s="80"/>
      <c r="G427" s="10"/>
      <c r="H427" s="80"/>
      <c r="I427" s="10"/>
      <c r="J427" s="78"/>
      <c r="K427" s="78"/>
    </row>
    <row r="428" spans="2:11">
      <c r="B428" s="78"/>
      <c r="C428" s="10"/>
      <c r="D428" s="10"/>
      <c r="E428" s="79"/>
      <c r="F428" s="80"/>
      <c r="G428" s="10"/>
      <c r="H428" s="80"/>
      <c r="I428" s="10"/>
      <c r="J428" s="78"/>
      <c r="K428" s="78"/>
    </row>
    <row r="429" spans="2:11">
      <c r="B429" s="78"/>
      <c r="C429" s="10"/>
      <c r="D429" s="10"/>
      <c r="E429" s="79"/>
      <c r="F429" s="80"/>
      <c r="G429" s="10"/>
      <c r="H429" s="80"/>
      <c r="I429" s="10"/>
      <c r="J429" s="78"/>
      <c r="K429" s="78"/>
    </row>
    <row r="430" spans="2:11">
      <c r="B430" s="78"/>
      <c r="C430" s="10"/>
      <c r="D430" s="10"/>
      <c r="E430" s="79"/>
      <c r="F430" s="80"/>
      <c r="G430" s="10"/>
      <c r="H430" s="80"/>
      <c r="I430" s="10"/>
      <c r="J430" s="78"/>
      <c r="K430" s="78"/>
    </row>
    <row r="431" spans="2:11">
      <c r="B431" s="78"/>
      <c r="C431" s="10"/>
      <c r="D431" s="10"/>
      <c r="E431" s="79"/>
      <c r="F431" s="80"/>
      <c r="G431" s="10"/>
      <c r="H431" s="80"/>
      <c r="I431" s="10"/>
      <c r="J431" s="78"/>
      <c r="K431" s="78"/>
    </row>
    <row r="432" spans="2:11">
      <c r="B432" s="78"/>
      <c r="C432" s="10"/>
      <c r="D432" s="10"/>
      <c r="E432" s="79"/>
      <c r="F432" s="80"/>
      <c r="G432" s="10"/>
      <c r="H432" s="80"/>
      <c r="I432" s="10"/>
      <c r="J432" s="78"/>
      <c r="K432" s="78"/>
    </row>
    <row r="433" spans="2:11">
      <c r="B433" s="78"/>
      <c r="C433" s="10"/>
      <c r="D433" s="10"/>
      <c r="E433" s="79"/>
      <c r="F433" s="80"/>
      <c r="G433" s="10"/>
      <c r="H433" s="80"/>
      <c r="I433" s="10"/>
      <c r="J433" s="78"/>
      <c r="K433" s="78"/>
    </row>
    <row r="434" spans="2:11">
      <c r="B434" s="78"/>
      <c r="C434" s="10"/>
      <c r="D434" s="10"/>
      <c r="E434" s="79"/>
      <c r="F434" s="80"/>
      <c r="G434" s="10"/>
      <c r="H434" s="80"/>
      <c r="I434" s="10"/>
      <c r="J434" s="78"/>
      <c r="K434" s="78"/>
    </row>
    <row r="435" spans="2:11">
      <c r="B435" s="78"/>
      <c r="C435" s="10"/>
      <c r="D435" s="10"/>
      <c r="E435" s="79"/>
      <c r="F435" s="80"/>
      <c r="G435" s="10"/>
      <c r="H435" s="80"/>
      <c r="I435" s="10"/>
      <c r="J435" s="78"/>
      <c r="K435" s="78"/>
    </row>
    <row r="436" spans="2:11">
      <c r="B436" s="78"/>
      <c r="C436" s="10"/>
      <c r="D436" s="10"/>
      <c r="E436" s="79"/>
      <c r="F436" s="80"/>
      <c r="G436" s="10"/>
      <c r="H436" s="80"/>
      <c r="I436" s="10"/>
      <c r="J436" s="78"/>
      <c r="K436" s="78"/>
    </row>
    <row r="437" spans="2:11">
      <c r="B437" s="78"/>
      <c r="C437" s="10"/>
      <c r="D437" s="10"/>
      <c r="E437" s="79"/>
      <c r="F437" s="80"/>
      <c r="G437" s="10"/>
      <c r="H437" s="80"/>
      <c r="I437" s="10"/>
      <c r="J437" s="78"/>
      <c r="K437" s="78"/>
    </row>
    <row r="438" spans="2:11">
      <c r="B438" s="78"/>
      <c r="C438" s="10"/>
      <c r="D438" s="10"/>
      <c r="E438" s="79"/>
      <c r="F438" s="80"/>
      <c r="G438" s="10"/>
      <c r="H438" s="80"/>
      <c r="I438" s="10"/>
      <c r="J438" s="78"/>
      <c r="K438" s="78"/>
    </row>
    <row r="439" spans="2:11">
      <c r="B439" s="78"/>
      <c r="C439" s="10"/>
      <c r="D439" s="10"/>
      <c r="E439" s="79"/>
      <c r="F439" s="80"/>
      <c r="G439" s="10"/>
      <c r="H439" s="80"/>
      <c r="I439" s="10"/>
      <c r="J439" s="78"/>
      <c r="K439" s="78"/>
    </row>
    <row r="440" spans="2:11">
      <c r="B440" s="78"/>
      <c r="C440" s="10"/>
      <c r="D440" s="10"/>
      <c r="E440" s="79"/>
      <c r="F440" s="80"/>
      <c r="G440" s="10"/>
      <c r="H440" s="80"/>
      <c r="I440" s="10"/>
      <c r="J440" s="78"/>
      <c r="K440" s="78"/>
    </row>
    <row r="441" spans="2:11">
      <c r="B441" s="78"/>
      <c r="C441" s="10"/>
      <c r="D441" s="10"/>
      <c r="E441" s="79"/>
      <c r="F441" s="80"/>
      <c r="G441" s="10"/>
      <c r="H441" s="80"/>
      <c r="I441" s="10"/>
      <c r="J441" s="78"/>
      <c r="K441" s="78"/>
    </row>
    <row r="442" spans="2:11">
      <c r="B442" s="78"/>
      <c r="C442" s="10"/>
      <c r="D442" s="10"/>
      <c r="E442" s="79"/>
      <c r="F442" s="80"/>
      <c r="G442" s="10"/>
      <c r="H442" s="80"/>
      <c r="I442" s="10"/>
      <c r="J442" s="78"/>
      <c r="K442" s="78"/>
    </row>
    <row r="443" spans="2:11">
      <c r="B443" s="78"/>
      <c r="C443" s="10"/>
      <c r="D443" s="10"/>
      <c r="E443" s="79"/>
      <c r="F443" s="80"/>
      <c r="G443" s="10"/>
      <c r="H443" s="80"/>
      <c r="I443" s="10"/>
      <c r="J443" s="78"/>
      <c r="K443" s="78"/>
    </row>
    <row r="444" spans="2:11">
      <c r="B444" s="78"/>
      <c r="C444" s="10"/>
      <c r="D444" s="10"/>
      <c r="E444" s="79"/>
      <c r="F444" s="80"/>
      <c r="G444" s="10"/>
      <c r="H444" s="80"/>
      <c r="I444" s="10"/>
      <c r="J444" s="78"/>
      <c r="K444" s="78"/>
    </row>
    <row r="445" spans="2:11">
      <c r="B445" s="78"/>
      <c r="C445" s="10"/>
      <c r="D445" s="10"/>
      <c r="E445" s="79"/>
      <c r="F445" s="80"/>
      <c r="G445" s="10"/>
      <c r="H445" s="80"/>
      <c r="I445" s="10"/>
      <c r="J445" s="78"/>
      <c r="K445" s="78"/>
    </row>
    <row r="446" spans="2:11">
      <c r="B446" s="78"/>
      <c r="C446" s="10"/>
      <c r="D446" s="10"/>
      <c r="E446" s="79"/>
      <c r="F446" s="80"/>
      <c r="G446" s="10"/>
      <c r="H446" s="80"/>
      <c r="I446" s="10"/>
      <c r="J446" s="78"/>
      <c r="K446" s="78"/>
    </row>
    <row r="447" spans="2:11">
      <c r="B447" s="78"/>
      <c r="C447" s="10"/>
      <c r="D447" s="10"/>
      <c r="E447" s="79"/>
      <c r="F447" s="80"/>
      <c r="G447" s="10"/>
      <c r="H447" s="80"/>
      <c r="I447" s="10"/>
      <c r="J447" s="78"/>
      <c r="K447" s="78"/>
    </row>
    <row r="448" spans="2:11">
      <c r="B448" s="78"/>
      <c r="C448" s="10"/>
      <c r="D448" s="10"/>
      <c r="E448" s="79"/>
      <c r="F448" s="80"/>
      <c r="G448" s="10"/>
      <c r="H448" s="80"/>
      <c r="I448" s="10"/>
      <c r="J448" s="78"/>
      <c r="K448" s="78"/>
    </row>
    <row r="449" spans="2:11">
      <c r="B449" s="78"/>
      <c r="C449" s="10"/>
      <c r="D449" s="10"/>
      <c r="E449" s="79"/>
      <c r="F449" s="80"/>
      <c r="G449" s="10"/>
      <c r="H449" s="80"/>
      <c r="I449" s="10"/>
      <c r="J449" s="78"/>
      <c r="K449" s="78"/>
    </row>
    <row r="450" spans="2:11">
      <c r="B450" s="78"/>
      <c r="C450" s="10"/>
      <c r="D450" s="10"/>
      <c r="E450" s="79"/>
      <c r="F450" s="80"/>
      <c r="G450" s="10"/>
      <c r="H450" s="80"/>
      <c r="I450" s="10"/>
      <c r="J450" s="78"/>
      <c r="K450" s="78"/>
    </row>
    <row r="451" spans="2:11">
      <c r="B451" s="78"/>
      <c r="C451" s="10"/>
      <c r="D451" s="10"/>
      <c r="E451" s="79"/>
      <c r="F451" s="80"/>
      <c r="G451" s="10"/>
      <c r="H451" s="80"/>
      <c r="I451" s="10"/>
      <c r="J451" s="78"/>
      <c r="K451" s="78"/>
    </row>
    <row r="452" spans="2:11">
      <c r="B452" s="78"/>
      <c r="C452" s="10"/>
      <c r="D452" s="10"/>
      <c r="E452" s="79"/>
      <c r="F452" s="80"/>
      <c r="G452" s="10"/>
      <c r="H452" s="80"/>
      <c r="I452" s="10"/>
      <c r="J452" s="78"/>
      <c r="K452" s="78"/>
    </row>
    <row r="453" spans="2:11">
      <c r="B453" s="78"/>
      <c r="C453" s="10"/>
      <c r="D453" s="10"/>
      <c r="E453" s="79"/>
      <c r="F453" s="80"/>
      <c r="G453" s="10"/>
      <c r="H453" s="80"/>
      <c r="I453" s="10"/>
      <c r="J453" s="78"/>
      <c r="K453" s="78"/>
    </row>
    <row r="454" spans="2:11">
      <c r="B454" s="78"/>
      <c r="C454" s="10"/>
      <c r="D454" s="10"/>
      <c r="E454" s="79"/>
      <c r="F454" s="80"/>
      <c r="G454" s="10"/>
      <c r="H454" s="80"/>
      <c r="I454" s="10"/>
      <c r="J454" s="78"/>
      <c r="K454" s="78"/>
    </row>
    <row r="455" spans="2:11">
      <c r="B455" s="78"/>
      <c r="C455" s="10"/>
      <c r="D455" s="10"/>
      <c r="E455" s="79"/>
      <c r="F455" s="80"/>
      <c r="G455" s="10"/>
      <c r="H455" s="80"/>
      <c r="I455" s="10"/>
      <c r="J455" s="78"/>
      <c r="K455" s="78"/>
    </row>
    <row r="456" spans="2:11">
      <c r="B456" s="78"/>
      <c r="C456" s="10"/>
      <c r="D456" s="10"/>
      <c r="E456" s="79"/>
      <c r="F456" s="80"/>
      <c r="G456" s="10"/>
      <c r="H456" s="80"/>
      <c r="I456" s="10"/>
      <c r="J456" s="78"/>
      <c r="K456" s="78"/>
    </row>
    <row r="457" spans="2:11">
      <c r="B457" s="78"/>
      <c r="C457" s="10"/>
      <c r="D457" s="10"/>
      <c r="E457" s="79"/>
      <c r="F457" s="80"/>
      <c r="G457" s="10"/>
      <c r="H457" s="80"/>
      <c r="I457" s="10"/>
      <c r="J457" s="78"/>
      <c r="K457" s="78"/>
    </row>
    <row r="458" spans="2:11">
      <c r="B458" s="78"/>
      <c r="C458" s="10"/>
      <c r="D458" s="10"/>
      <c r="E458" s="79"/>
      <c r="F458" s="80"/>
      <c r="G458" s="10"/>
      <c r="H458" s="80"/>
      <c r="I458" s="10"/>
      <c r="J458" s="78"/>
      <c r="K458" s="78"/>
    </row>
    <row r="459" spans="2:11">
      <c r="B459" s="78"/>
      <c r="C459" s="10"/>
      <c r="D459" s="10"/>
      <c r="E459" s="79"/>
      <c r="F459" s="80"/>
      <c r="G459" s="10"/>
      <c r="H459" s="80"/>
      <c r="I459" s="10"/>
      <c r="J459" s="78"/>
      <c r="K459" s="78"/>
    </row>
    <row r="460" spans="2:11">
      <c r="B460" s="78"/>
      <c r="C460" s="10"/>
      <c r="D460" s="10"/>
      <c r="E460" s="79"/>
      <c r="F460" s="80"/>
      <c r="G460" s="10"/>
      <c r="H460" s="80"/>
      <c r="I460" s="10"/>
      <c r="J460" s="78"/>
      <c r="K460" s="78"/>
    </row>
    <row r="461" spans="2:11">
      <c r="B461" s="78"/>
      <c r="C461" s="10"/>
      <c r="D461" s="10"/>
      <c r="E461" s="79"/>
      <c r="F461" s="80"/>
      <c r="G461" s="10"/>
      <c r="H461" s="80"/>
      <c r="I461" s="10"/>
      <c r="J461" s="78"/>
      <c r="K461" s="78"/>
    </row>
    <row r="462" spans="2:11">
      <c r="B462" s="78"/>
      <c r="C462" s="10"/>
      <c r="D462" s="10"/>
      <c r="E462" s="79"/>
      <c r="F462" s="80"/>
      <c r="G462" s="10"/>
      <c r="H462" s="80"/>
      <c r="I462" s="10"/>
      <c r="J462" s="78"/>
      <c r="K462" s="78"/>
    </row>
    <row r="463" spans="2:11">
      <c r="B463" s="78"/>
      <c r="C463" s="10"/>
      <c r="D463" s="10"/>
      <c r="E463" s="79"/>
      <c r="F463" s="80"/>
      <c r="G463" s="10"/>
      <c r="H463" s="80"/>
      <c r="I463" s="10"/>
      <c r="J463" s="78"/>
      <c r="K463" s="78"/>
    </row>
    <row r="464" spans="2:11">
      <c r="B464" s="78"/>
      <c r="C464" s="10"/>
      <c r="D464" s="10"/>
      <c r="E464" s="79"/>
      <c r="F464" s="80"/>
      <c r="G464" s="10"/>
      <c r="H464" s="80"/>
      <c r="I464" s="10"/>
      <c r="J464" s="78"/>
      <c r="K464" s="78"/>
    </row>
    <row r="465" spans="2:11">
      <c r="B465" s="78"/>
      <c r="C465" s="10"/>
      <c r="D465" s="10"/>
      <c r="E465" s="79"/>
      <c r="F465" s="80"/>
      <c r="G465" s="10"/>
      <c r="H465" s="80"/>
      <c r="I465" s="10"/>
      <c r="J465" s="78"/>
      <c r="K465" s="78"/>
    </row>
    <row r="466" spans="2:11">
      <c r="B466" s="78"/>
      <c r="C466" s="10"/>
      <c r="D466" s="10"/>
      <c r="E466" s="79"/>
      <c r="F466" s="80"/>
      <c r="G466" s="10"/>
      <c r="H466" s="80"/>
      <c r="I466" s="10"/>
      <c r="J466" s="78"/>
      <c r="K466" s="78"/>
    </row>
    <row r="467" spans="2:11">
      <c r="B467" s="78"/>
      <c r="C467" s="10"/>
      <c r="D467" s="10"/>
      <c r="E467" s="79"/>
      <c r="F467" s="80"/>
      <c r="G467" s="10"/>
      <c r="H467" s="80"/>
      <c r="I467" s="10"/>
      <c r="J467" s="78"/>
      <c r="K467" s="78"/>
    </row>
    <row r="468" spans="2:11">
      <c r="B468" s="78"/>
      <c r="C468" s="10"/>
      <c r="D468" s="10"/>
      <c r="E468" s="79"/>
      <c r="F468" s="80"/>
      <c r="G468" s="10"/>
      <c r="H468" s="80"/>
      <c r="I468" s="10"/>
      <c r="J468" s="78"/>
      <c r="K468" s="78"/>
    </row>
    <row r="469" spans="2:11">
      <c r="B469" s="78"/>
      <c r="C469" s="10"/>
      <c r="D469" s="10"/>
      <c r="E469" s="79"/>
      <c r="F469" s="80"/>
      <c r="G469" s="10"/>
      <c r="H469" s="80"/>
      <c r="I469" s="10"/>
      <c r="J469" s="78"/>
      <c r="K469" s="78"/>
    </row>
    <row r="470" spans="2:11">
      <c r="B470" s="78"/>
      <c r="C470" s="10"/>
      <c r="D470" s="10"/>
      <c r="E470" s="79"/>
      <c r="F470" s="80"/>
      <c r="G470" s="10"/>
      <c r="H470" s="80"/>
      <c r="I470" s="10"/>
      <c r="J470" s="78"/>
      <c r="K470" s="78"/>
    </row>
    <row r="471" spans="2:11">
      <c r="B471" s="78"/>
      <c r="C471" s="10"/>
      <c r="D471" s="10"/>
      <c r="E471" s="79"/>
      <c r="F471" s="80"/>
      <c r="G471" s="10"/>
      <c r="H471" s="80"/>
      <c r="I471" s="10"/>
      <c r="J471" s="78"/>
      <c r="K471" s="78"/>
    </row>
    <row r="472" spans="2:11">
      <c r="B472" s="78"/>
      <c r="C472" s="10"/>
      <c r="D472" s="10"/>
      <c r="E472" s="79"/>
      <c r="F472" s="80"/>
      <c r="G472" s="10"/>
      <c r="H472" s="80"/>
      <c r="I472" s="10"/>
      <c r="J472" s="78"/>
      <c r="K472" s="78"/>
    </row>
    <row r="473" spans="2:11">
      <c r="B473" s="78"/>
      <c r="C473" s="10"/>
      <c r="D473" s="10"/>
      <c r="E473" s="79"/>
      <c r="F473" s="80"/>
      <c r="G473" s="10"/>
      <c r="H473" s="80"/>
      <c r="I473" s="10"/>
      <c r="J473" s="78"/>
      <c r="K473" s="78"/>
    </row>
    <row r="474" spans="2:11">
      <c r="B474" s="78"/>
      <c r="C474" s="10"/>
      <c r="D474" s="10"/>
      <c r="E474" s="79"/>
      <c r="F474" s="80"/>
      <c r="G474" s="10"/>
      <c r="H474" s="80"/>
      <c r="I474" s="10"/>
      <c r="J474" s="78"/>
      <c r="K474" s="78"/>
    </row>
    <row r="475" spans="2:11">
      <c r="B475" s="78"/>
      <c r="C475" s="10"/>
      <c r="D475" s="10"/>
      <c r="E475" s="79"/>
      <c r="F475" s="80"/>
      <c r="G475" s="10"/>
      <c r="H475" s="80"/>
      <c r="I475" s="10"/>
      <c r="J475" s="78"/>
      <c r="K475" s="78"/>
    </row>
    <row r="476" spans="2:11">
      <c r="B476" s="78"/>
      <c r="C476" s="10"/>
      <c r="D476" s="10"/>
      <c r="E476" s="79"/>
      <c r="F476" s="80"/>
      <c r="G476" s="10"/>
      <c r="H476" s="80"/>
      <c r="I476" s="10"/>
      <c r="J476" s="78"/>
      <c r="K476" s="78"/>
    </row>
    <row r="477" spans="2:11">
      <c r="B477" s="78"/>
      <c r="C477" s="10"/>
      <c r="D477" s="10"/>
      <c r="E477" s="79"/>
      <c r="F477" s="80"/>
      <c r="G477" s="10"/>
      <c r="H477" s="80"/>
      <c r="I477" s="10"/>
      <c r="J477" s="78"/>
      <c r="K477" s="78"/>
    </row>
    <row r="478" spans="2:11">
      <c r="B478" s="78"/>
      <c r="C478" s="10"/>
      <c r="D478" s="10"/>
      <c r="E478" s="79"/>
      <c r="F478" s="80"/>
      <c r="G478" s="10"/>
      <c r="H478" s="80"/>
      <c r="I478" s="10"/>
      <c r="J478" s="78"/>
      <c r="K478" s="78"/>
    </row>
    <row r="479" spans="2:11">
      <c r="B479" s="78"/>
      <c r="C479" s="10"/>
      <c r="D479" s="10"/>
      <c r="E479" s="79"/>
      <c r="F479" s="80"/>
      <c r="G479" s="10"/>
      <c r="H479" s="80"/>
      <c r="I479" s="10"/>
      <c r="J479" s="78"/>
      <c r="K479" s="78"/>
    </row>
    <row r="480" spans="2:11">
      <c r="B480" s="78"/>
      <c r="C480" s="10"/>
      <c r="D480" s="10"/>
      <c r="E480" s="79"/>
      <c r="F480" s="80"/>
      <c r="G480" s="10"/>
      <c r="H480" s="80"/>
      <c r="I480" s="10"/>
      <c r="J480" s="78"/>
      <c r="K480" s="78"/>
    </row>
    <row r="481" spans="2:11">
      <c r="B481" s="78"/>
      <c r="C481" s="10"/>
      <c r="D481" s="10"/>
      <c r="E481" s="79"/>
      <c r="F481" s="80"/>
      <c r="G481" s="10"/>
      <c r="H481" s="80"/>
      <c r="I481" s="10"/>
      <c r="J481" s="78"/>
      <c r="K481" s="78"/>
    </row>
    <row r="482" spans="2:11">
      <c r="B482" s="78"/>
      <c r="C482" s="10"/>
      <c r="D482" s="10"/>
      <c r="E482" s="79"/>
      <c r="F482" s="80"/>
      <c r="G482" s="10"/>
      <c r="H482" s="80"/>
      <c r="I482" s="10"/>
      <c r="J482" s="78"/>
      <c r="K482" s="78"/>
    </row>
    <row r="483" spans="2:11">
      <c r="B483" s="78"/>
      <c r="C483" s="10"/>
      <c r="D483" s="10"/>
      <c r="E483" s="79"/>
      <c r="F483" s="80"/>
      <c r="G483" s="10"/>
      <c r="H483" s="80"/>
      <c r="I483" s="10"/>
      <c r="J483" s="78"/>
      <c r="K483" s="78"/>
    </row>
    <row r="484" spans="2:11">
      <c r="B484" s="78"/>
      <c r="C484" s="10"/>
      <c r="D484" s="10"/>
      <c r="E484" s="79"/>
      <c r="F484" s="80"/>
      <c r="G484" s="10"/>
      <c r="H484" s="80"/>
      <c r="I484" s="10"/>
      <c r="J484" s="78"/>
      <c r="K484" s="78"/>
    </row>
    <row r="485" spans="2:11">
      <c r="B485" s="78"/>
      <c r="C485" s="10"/>
      <c r="D485" s="10"/>
      <c r="E485" s="79"/>
      <c r="F485" s="80"/>
      <c r="G485" s="10"/>
      <c r="H485" s="80"/>
      <c r="I485" s="10"/>
      <c r="J485" s="78"/>
      <c r="K485" s="78"/>
    </row>
    <row r="486" spans="2:11">
      <c r="B486" s="78"/>
      <c r="C486" s="10"/>
      <c r="D486" s="10"/>
      <c r="E486" s="79"/>
      <c r="F486" s="80"/>
      <c r="G486" s="10"/>
      <c r="H486" s="80"/>
      <c r="I486" s="10"/>
      <c r="J486" s="78"/>
      <c r="K486" s="78"/>
    </row>
    <row r="487" spans="2:11">
      <c r="B487" s="78"/>
      <c r="C487" s="10"/>
      <c r="D487" s="10"/>
      <c r="E487" s="79"/>
      <c r="F487" s="80"/>
      <c r="G487" s="10"/>
      <c r="H487" s="80"/>
      <c r="I487" s="10"/>
      <c r="J487" s="78"/>
      <c r="K487" s="78"/>
    </row>
    <row r="488" spans="2:11">
      <c r="B488" s="78"/>
      <c r="C488" s="10"/>
      <c r="D488" s="10"/>
      <c r="E488" s="79"/>
      <c r="F488" s="80"/>
      <c r="G488" s="10"/>
      <c r="H488" s="80"/>
      <c r="I488" s="10"/>
      <c r="J488" s="78"/>
      <c r="K488" s="78"/>
    </row>
    <row r="489" spans="2:11">
      <c r="B489" s="78"/>
      <c r="C489" s="10"/>
      <c r="D489" s="10"/>
      <c r="E489" s="79"/>
      <c r="F489" s="80"/>
      <c r="G489" s="10"/>
      <c r="H489" s="80"/>
      <c r="I489" s="10"/>
      <c r="J489" s="78"/>
      <c r="K489" s="78"/>
    </row>
    <row r="490" spans="2:11">
      <c r="B490" s="78"/>
      <c r="C490" s="10"/>
      <c r="D490" s="10"/>
      <c r="E490" s="79"/>
      <c r="F490" s="80"/>
      <c r="G490" s="10"/>
      <c r="H490" s="80"/>
      <c r="I490" s="10"/>
      <c r="J490" s="78"/>
      <c r="K490" s="78"/>
    </row>
    <row r="491" spans="2:11">
      <c r="B491" s="78"/>
      <c r="C491" s="10"/>
      <c r="D491" s="10"/>
      <c r="E491" s="79"/>
      <c r="F491" s="80"/>
      <c r="G491" s="10"/>
      <c r="H491" s="80"/>
      <c r="I491" s="10"/>
      <c r="J491" s="78"/>
      <c r="K491" s="78"/>
    </row>
    <row r="492" spans="2:11">
      <c r="B492" s="78"/>
      <c r="C492" s="10"/>
      <c r="D492" s="10"/>
      <c r="E492" s="79"/>
      <c r="F492" s="80"/>
      <c r="G492" s="10"/>
      <c r="H492" s="80"/>
      <c r="I492" s="10"/>
      <c r="J492" s="78"/>
      <c r="K492" s="78"/>
    </row>
    <row r="493" spans="2:11">
      <c r="B493" s="78"/>
      <c r="C493" s="10"/>
      <c r="D493" s="10"/>
      <c r="E493" s="79"/>
      <c r="F493" s="80"/>
      <c r="G493" s="10"/>
      <c r="H493" s="80"/>
      <c r="I493" s="10"/>
      <c r="J493" s="78"/>
      <c r="K493" s="78"/>
    </row>
    <row r="494" spans="2:11">
      <c r="B494" s="78"/>
      <c r="C494" s="10"/>
      <c r="D494" s="10"/>
      <c r="E494" s="79"/>
      <c r="F494" s="80"/>
      <c r="G494" s="10"/>
      <c r="H494" s="80"/>
      <c r="I494" s="10"/>
      <c r="J494" s="78"/>
      <c r="K494" s="78"/>
    </row>
    <row r="495" spans="2:11">
      <c r="B495" s="78"/>
      <c r="C495" s="10"/>
      <c r="D495" s="10"/>
      <c r="E495" s="79"/>
      <c r="F495" s="80"/>
      <c r="G495" s="10"/>
      <c r="H495" s="80"/>
      <c r="I495" s="10"/>
      <c r="J495" s="78"/>
      <c r="K495" s="78"/>
    </row>
    <row r="496" spans="2:11">
      <c r="B496" s="78"/>
      <c r="C496" s="10"/>
      <c r="D496" s="10"/>
      <c r="E496" s="79"/>
      <c r="F496" s="80"/>
      <c r="G496" s="10"/>
      <c r="H496" s="80"/>
      <c r="I496" s="10"/>
      <c r="J496" s="78"/>
      <c r="K496" s="78"/>
    </row>
    <row r="497" spans="2:11">
      <c r="B497" s="78"/>
      <c r="C497" s="10"/>
      <c r="D497" s="10"/>
      <c r="E497" s="79"/>
      <c r="F497" s="80"/>
      <c r="G497" s="10"/>
      <c r="H497" s="80"/>
      <c r="I497" s="10"/>
      <c r="J497" s="78"/>
      <c r="K497" s="78"/>
    </row>
    <row r="498" spans="2:11">
      <c r="B498" s="78"/>
      <c r="C498" s="10"/>
      <c r="D498" s="10"/>
      <c r="E498" s="79"/>
      <c r="F498" s="80"/>
      <c r="G498" s="10"/>
      <c r="H498" s="80"/>
      <c r="I498" s="10"/>
      <c r="J498" s="78"/>
      <c r="K498" s="78"/>
    </row>
    <row r="499" spans="2:11">
      <c r="B499" s="78"/>
      <c r="C499" s="10"/>
      <c r="D499" s="10"/>
      <c r="E499" s="79"/>
      <c r="F499" s="80"/>
      <c r="G499" s="10"/>
      <c r="H499" s="80"/>
      <c r="I499" s="10"/>
      <c r="J499" s="78"/>
      <c r="K499" s="78"/>
    </row>
    <row r="500" spans="2:11">
      <c r="B500" s="78"/>
      <c r="C500" s="10"/>
      <c r="D500" s="10"/>
      <c r="E500" s="79"/>
      <c r="F500" s="80"/>
      <c r="G500" s="10"/>
      <c r="H500" s="80"/>
      <c r="I500" s="10"/>
      <c r="J500" s="78"/>
      <c r="K500" s="78"/>
    </row>
    <row r="501" spans="2:11">
      <c r="B501" s="78"/>
      <c r="C501" s="10"/>
      <c r="D501" s="10"/>
      <c r="E501" s="79"/>
      <c r="F501" s="80"/>
      <c r="G501" s="10"/>
      <c r="H501" s="80"/>
      <c r="I501" s="10"/>
      <c r="J501" s="78"/>
      <c r="K501" s="78"/>
    </row>
    <row r="502" spans="2:11">
      <c r="B502" s="78"/>
      <c r="C502" s="10"/>
      <c r="D502" s="10"/>
      <c r="E502" s="79"/>
      <c r="F502" s="80"/>
      <c r="G502" s="10"/>
      <c r="H502" s="80"/>
      <c r="I502" s="10"/>
      <c r="J502" s="78"/>
      <c r="K502" s="78"/>
    </row>
    <row r="503" spans="2:11">
      <c r="B503" s="78"/>
      <c r="C503" s="10"/>
      <c r="D503" s="10"/>
      <c r="E503" s="79"/>
      <c r="F503" s="80"/>
      <c r="G503" s="10"/>
      <c r="H503" s="80"/>
      <c r="I503" s="10"/>
      <c r="J503" s="78"/>
      <c r="K503" s="78"/>
    </row>
    <row r="504" spans="2:11">
      <c r="B504" s="78"/>
      <c r="C504" s="10"/>
      <c r="D504" s="10"/>
      <c r="E504" s="79"/>
      <c r="F504" s="80"/>
      <c r="G504" s="10"/>
      <c r="H504" s="80"/>
      <c r="I504" s="10"/>
      <c r="J504" s="78"/>
      <c r="K504" s="78"/>
    </row>
    <row r="505" spans="2:11">
      <c r="B505" s="78"/>
      <c r="C505" s="10"/>
      <c r="D505" s="10"/>
      <c r="E505" s="79"/>
      <c r="F505" s="80"/>
      <c r="G505" s="10"/>
      <c r="H505" s="80"/>
      <c r="I505" s="10"/>
      <c r="J505" s="78"/>
      <c r="K505" s="78"/>
    </row>
    <row r="506" spans="2:11">
      <c r="B506" s="78"/>
      <c r="C506" s="10"/>
      <c r="D506" s="10"/>
      <c r="E506" s="79"/>
      <c r="F506" s="80"/>
      <c r="G506" s="10"/>
      <c r="H506" s="80"/>
      <c r="I506" s="10"/>
      <c r="J506" s="78"/>
      <c r="K506" s="78"/>
    </row>
    <row r="507" spans="2:11">
      <c r="B507" s="78"/>
      <c r="C507" s="10"/>
      <c r="D507" s="10"/>
      <c r="E507" s="79"/>
      <c r="F507" s="80"/>
      <c r="G507" s="10"/>
      <c r="H507" s="80"/>
      <c r="I507" s="10"/>
      <c r="J507" s="78"/>
      <c r="K507" s="78"/>
    </row>
    <row r="508" spans="2:11">
      <c r="B508" s="78"/>
      <c r="C508" s="10"/>
      <c r="D508" s="10"/>
      <c r="E508" s="79"/>
      <c r="F508" s="80"/>
      <c r="G508" s="10"/>
      <c r="H508" s="80"/>
      <c r="I508" s="10"/>
      <c r="J508" s="78"/>
      <c r="K508" s="78"/>
    </row>
    <row r="509" spans="2:11">
      <c r="B509" s="78"/>
      <c r="C509" s="10"/>
      <c r="D509" s="10"/>
      <c r="E509" s="79"/>
      <c r="F509" s="80"/>
      <c r="G509" s="10"/>
      <c r="H509" s="80"/>
      <c r="I509" s="10"/>
      <c r="J509" s="78"/>
      <c r="K509" s="78"/>
    </row>
    <row r="510" spans="2:11">
      <c r="B510" s="78"/>
      <c r="C510" s="10"/>
      <c r="D510" s="10"/>
      <c r="E510" s="79"/>
      <c r="F510" s="80"/>
      <c r="G510" s="10"/>
      <c r="H510" s="80"/>
      <c r="I510" s="10"/>
      <c r="J510" s="78"/>
      <c r="K510" s="78"/>
    </row>
    <row r="511" spans="2:11">
      <c r="B511" s="78"/>
      <c r="C511" s="10"/>
      <c r="D511" s="10"/>
      <c r="E511" s="79"/>
      <c r="F511" s="80"/>
      <c r="G511" s="10"/>
      <c r="H511" s="80"/>
      <c r="I511" s="10"/>
      <c r="J511" s="78"/>
      <c r="K511" s="78"/>
    </row>
    <row r="512" spans="2:11">
      <c r="B512" s="78"/>
      <c r="C512" s="10"/>
      <c r="D512" s="10"/>
      <c r="E512" s="79"/>
      <c r="F512" s="80"/>
      <c r="G512" s="10"/>
      <c r="H512" s="80"/>
      <c r="I512" s="10"/>
      <c r="J512" s="78"/>
      <c r="K512" s="78"/>
    </row>
    <row r="513" spans="2:11">
      <c r="B513" s="78"/>
      <c r="C513" s="10"/>
      <c r="D513" s="10"/>
      <c r="E513" s="79"/>
      <c r="F513" s="80"/>
      <c r="G513" s="10"/>
      <c r="H513" s="80"/>
      <c r="I513" s="10"/>
      <c r="J513" s="78"/>
      <c r="K513" s="78"/>
    </row>
    <row r="514" spans="2:11">
      <c r="B514" s="78"/>
      <c r="C514" s="10"/>
      <c r="D514" s="10"/>
      <c r="E514" s="79"/>
      <c r="F514" s="80"/>
      <c r="G514" s="10"/>
      <c r="H514" s="80"/>
      <c r="I514" s="10"/>
      <c r="J514" s="78"/>
      <c r="K514" s="78"/>
    </row>
    <row r="515" spans="2:11">
      <c r="B515" s="78"/>
      <c r="C515" s="10"/>
      <c r="D515" s="10"/>
      <c r="E515" s="79"/>
      <c r="F515" s="80"/>
      <c r="G515" s="10"/>
      <c r="H515" s="80"/>
      <c r="I515" s="10"/>
      <c r="J515" s="78"/>
      <c r="K515" s="78"/>
    </row>
    <row r="516" spans="2:11">
      <c r="B516" s="78"/>
      <c r="C516" s="10"/>
      <c r="D516" s="10"/>
      <c r="E516" s="79"/>
      <c r="F516" s="80"/>
      <c r="G516" s="10"/>
      <c r="H516" s="80"/>
      <c r="I516" s="10"/>
      <c r="J516" s="78"/>
      <c r="K516" s="78"/>
    </row>
    <row r="517" spans="2:11">
      <c r="B517" s="78"/>
      <c r="C517" s="10"/>
      <c r="D517" s="10"/>
      <c r="E517" s="79"/>
      <c r="F517" s="80"/>
      <c r="G517" s="10"/>
      <c r="H517" s="80"/>
      <c r="I517" s="10"/>
      <c r="J517" s="78"/>
      <c r="K517" s="78"/>
    </row>
    <row r="518" spans="2:11">
      <c r="B518" s="78"/>
      <c r="C518" s="10"/>
      <c r="D518" s="10"/>
      <c r="E518" s="79"/>
      <c r="F518" s="80"/>
      <c r="G518" s="10"/>
      <c r="H518" s="80"/>
      <c r="I518" s="10"/>
      <c r="J518" s="78"/>
      <c r="K518" s="78"/>
    </row>
    <row r="519" spans="2:11">
      <c r="B519" s="78"/>
      <c r="C519" s="10"/>
      <c r="D519" s="10"/>
      <c r="E519" s="79"/>
      <c r="F519" s="80"/>
      <c r="G519" s="10"/>
      <c r="H519" s="80"/>
      <c r="I519" s="10"/>
      <c r="J519" s="78"/>
      <c r="K519" s="78"/>
    </row>
    <row r="520" spans="2:11">
      <c r="B520" s="78"/>
      <c r="C520" s="10"/>
      <c r="D520" s="10"/>
      <c r="E520" s="79"/>
      <c r="F520" s="80"/>
      <c r="G520" s="10"/>
      <c r="H520" s="80"/>
      <c r="I520" s="10"/>
      <c r="J520" s="78"/>
      <c r="K520" s="78"/>
    </row>
    <row r="521" spans="2:11">
      <c r="B521" s="78"/>
      <c r="C521" s="10"/>
      <c r="D521" s="10"/>
      <c r="E521" s="79"/>
      <c r="F521" s="80"/>
      <c r="G521" s="10"/>
      <c r="H521" s="80"/>
      <c r="I521" s="10"/>
      <c r="J521" s="78"/>
      <c r="K521" s="78"/>
    </row>
    <row r="522" spans="2:11">
      <c r="B522" s="78"/>
      <c r="C522" s="10"/>
      <c r="D522" s="10"/>
      <c r="E522" s="79"/>
      <c r="F522" s="80"/>
      <c r="G522" s="10"/>
      <c r="H522" s="80"/>
      <c r="I522" s="10"/>
      <c r="J522" s="78"/>
      <c r="K522" s="78"/>
    </row>
    <row r="523" spans="2:11">
      <c r="B523" s="78"/>
      <c r="C523" s="10"/>
      <c r="D523" s="10"/>
      <c r="E523" s="79"/>
      <c r="F523" s="80"/>
      <c r="G523" s="10"/>
      <c r="H523" s="80"/>
      <c r="I523" s="10"/>
      <c r="J523" s="78"/>
      <c r="K523" s="78"/>
    </row>
    <row r="524" spans="2:11">
      <c r="B524" s="78"/>
      <c r="C524" s="10"/>
      <c r="D524" s="10"/>
      <c r="E524" s="79"/>
      <c r="F524" s="80"/>
      <c r="G524" s="10"/>
      <c r="H524" s="80"/>
      <c r="I524" s="10"/>
      <c r="J524" s="78"/>
      <c r="K524" s="78"/>
    </row>
    <row r="525" spans="2:11">
      <c r="B525" s="78"/>
      <c r="C525" s="10"/>
      <c r="D525" s="10"/>
      <c r="E525" s="79"/>
      <c r="F525" s="80"/>
      <c r="G525" s="10"/>
      <c r="H525" s="80"/>
      <c r="I525" s="10"/>
      <c r="J525" s="78"/>
      <c r="K525" s="78"/>
    </row>
    <row r="526" spans="2:11">
      <c r="B526" s="78"/>
      <c r="C526" s="10"/>
      <c r="D526" s="10"/>
      <c r="E526" s="79"/>
      <c r="F526" s="80"/>
      <c r="G526" s="10"/>
      <c r="H526" s="80"/>
      <c r="I526" s="10"/>
      <c r="J526" s="78"/>
      <c r="K526" s="78"/>
    </row>
    <row r="527" spans="2:11">
      <c r="B527" s="78"/>
      <c r="C527" s="10"/>
      <c r="D527" s="10"/>
      <c r="E527" s="79"/>
      <c r="F527" s="80"/>
      <c r="G527" s="10"/>
      <c r="H527" s="80"/>
      <c r="I527" s="10"/>
      <c r="J527" s="78"/>
      <c r="K527" s="78"/>
    </row>
    <row r="528" spans="2:11">
      <c r="B528" s="78"/>
      <c r="C528" s="10"/>
      <c r="D528" s="10"/>
      <c r="E528" s="79"/>
      <c r="F528" s="80"/>
      <c r="G528" s="10"/>
      <c r="H528" s="80"/>
      <c r="I528" s="10"/>
      <c r="J528" s="78"/>
      <c r="K528" s="78"/>
    </row>
    <row r="529" spans="2:11">
      <c r="B529" s="78"/>
      <c r="C529" s="10"/>
      <c r="D529" s="10"/>
      <c r="E529" s="79"/>
      <c r="F529" s="80"/>
      <c r="G529" s="10"/>
      <c r="H529" s="80"/>
      <c r="I529" s="10"/>
      <c r="J529" s="78"/>
      <c r="K529" s="78"/>
    </row>
    <row r="530" spans="2:11">
      <c r="B530" s="78"/>
      <c r="C530" s="10"/>
      <c r="D530" s="10"/>
      <c r="E530" s="79"/>
      <c r="F530" s="80"/>
      <c r="G530" s="10"/>
      <c r="H530" s="80"/>
      <c r="I530" s="10"/>
      <c r="J530" s="78"/>
      <c r="K530" s="78"/>
    </row>
    <row r="531" spans="2:11">
      <c r="B531" s="78"/>
      <c r="C531" s="10"/>
      <c r="D531" s="10"/>
      <c r="E531" s="79"/>
      <c r="F531" s="80"/>
      <c r="G531" s="10"/>
      <c r="H531" s="80"/>
      <c r="I531" s="10"/>
      <c r="J531" s="78"/>
      <c r="K531" s="78"/>
    </row>
    <row r="532" spans="2:11">
      <c r="B532" s="78"/>
      <c r="C532" s="10"/>
      <c r="D532" s="10"/>
      <c r="E532" s="79"/>
      <c r="F532" s="80"/>
      <c r="G532" s="10"/>
      <c r="H532" s="80"/>
      <c r="I532" s="10"/>
      <c r="J532" s="78"/>
      <c r="K532" s="78"/>
    </row>
    <row r="533" spans="2:11">
      <c r="B533" s="78"/>
      <c r="C533" s="10"/>
      <c r="D533" s="10"/>
      <c r="E533" s="79"/>
      <c r="F533" s="80"/>
      <c r="G533" s="10"/>
      <c r="H533" s="80"/>
      <c r="I533" s="10"/>
      <c r="J533" s="78"/>
      <c r="K533" s="78"/>
    </row>
    <row r="534" spans="2:11">
      <c r="B534" s="78"/>
      <c r="C534" s="10"/>
      <c r="D534" s="10"/>
      <c r="E534" s="79"/>
      <c r="F534" s="80"/>
      <c r="G534" s="10"/>
      <c r="H534" s="80"/>
      <c r="I534" s="10"/>
      <c r="J534" s="78"/>
      <c r="K534" s="78"/>
    </row>
    <row r="535" spans="2:11">
      <c r="B535" s="78"/>
      <c r="C535" s="10"/>
      <c r="D535" s="10"/>
      <c r="E535" s="79"/>
      <c r="F535" s="80"/>
      <c r="G535" s="10"/>
      <c r="H535" s="80"/>
      <c r="I535" s="10"/>
      <c r="J535" s="78"/>
      <c r="K535" s="78"/>
    </row>
    <row r="536" spans="2:11">
      <c r="B536" s="78"/>
      <c r="C536" s="10"/>
      <c r="D536" s="10"/>
      <c r="E536" s="79"/>
      <c r="F536" s="80"/>
      <c r="G536" s="10"/>
      <c r="H536" s="80"/>
      <c r="I536" s="10"/>
      <c r="J536" s="78"/>
      <c r="K536" s="78"/>
    </row>
    <row r="537" spans="2:11">
      <c r="B537" s="78"/>
      <c r="C537" s="10"/>
      <c r="D537" s="10"/>
      <c r="E537" s="79"/>
      <c r="F537" s="80"/>
      <c r="G537" s="10"/>
      <c r="H537" s="80"/>
      <c r="I537" s="10"/>
      <c r="J537" s="78"/>
      <c r="K537" s="78"/>
    </row>
    <row r="538" spans="2:11">
      <c r="B538" s="78"/>
      <c r="C538" s="10"/>
      <c r="D538" s="10"/>
      <c r="E538" s="79"/>
      <c r="F538" s="80"/>
      <c r="G538" s="10"/>
      <c r="H538" s="80"/>
      <c r="I538" s="10"/>
      <c r="J538" s="78"/>
      <c r="K538" s="78"/>
    </row>
    <row r="539" spans="2:11">
      <c r="B539" s="78"/>
      <c r="C539" s="10"/>
      <c r="D539" s="10"/>
      <c r="E539" s="79"/>
      <c r="F539" s="80"/>
      <c r="G539" s="10"/>
      <c r="H539" s="80"/>
      <c r="I539" s="10"/>
      <c r="J539" s="78"/>
      <c r="K539" s="78"/>
    </row>
    <row r="540" spans="2:11">
      <c r="B540" s="78"/>
      <c r="C540" s="10"/>
      <c r="D540" s="10"/>
      <c r="E540" s="79"/>
      <c r="F540" s="80"/>
      <c r="G540" s="10"/>
      <c r="H540" s="80"/>
      <c r="I540" s="10"/>
      <c r="J540" s="78"/>
      <c r="K540" s="78"/>
    </row>
    <row r="541" spans="2:11">
      <c r="B541" s="78"/>
      <c r="C541" s="10"/>
      <c r="D541" s="10"/>
      <c r="E541" s="79"/>
      <c r="F541" s="80"/>
      <c r="G541" s="10"/>
      <c r="H541" s="80"/>
      <c r="I541" s="10"/>
      <c r="J541" s="78"/>
      <c r="K541" s="78"/>
    </row>
    <row r="542" spans="2:11">
      <c r="B542" s="78"/>
      <c r="C542" s="10"/>
      <c r="D542" s="10"/>
      <c r="E542" s="79"/>
      <c r="F542" s="80"/>
      <c r="G542" s="10"/>
      <c r="H542" s="80"/>
      <c r="I542" s="10"/>
      <c r="J542" s="78"/>
      <c r="K542" s="78"/>
    </row>
    <row r="543" spans="2:11">
      <c r="B543" s="78"/>
      <c r="C543" s="10"/>
      <c r="D543" s="10"/>
      <c r="E543" s="79"/>
      <c r="F543" s="80"/>
      <c r="G543" s="10"/>
      <c r="H543" s="80"/>
      <c r="I543" s="10"/>
      <c r="J543" s="78"/>
      <c r="K543" s="78"/>
    </row>
    <row r="544" spans="2:11">
      <c r="B544" s="78"/>
      <c r="C544" s="10"/>
      <c r="D544" s="10"/>
      <c r="E544" s="79"/>
      <c r="F544" s="80"/>
      <c r="G544" s="10"/>
      <c r="H544" s="80"/>
      <c r="I544" s="10"/>
      <c r="J544" s="78"/>
      <c r="K544" s="78"/>
    </row>
    <row r="545" spans="2:11">
      <c r="B545" s="78"/>
      <c r="C545" s="10"/>
      <c r="D545" s="10"/>
      <c r="E545" s="79"/>
      <c r="F545" s="80"/>
      <c r="G545" s="10"/>
      <c r="H545" s="80"/>
      <c r="I545" s="10"/>
      <c r="J545" s="78"/>
      <c r="K545" s="78"/>
    </row>
    <row r="546" spans="2:11">
      <c r="B546" s="78"/>
      <c r="C546" s="10"/>
      <c r="D546" s="10"/>
      <c r="E546" s="79"/>
      <c r="F546" s="80"/>
      <c r="G546" s="10"/>
      <c r="H546" s="80"/>
      <c r="I546" s="10"/>
      <c r="J546" s="78"/>
      <c r="K546" s="78"/>
    </row>
    <row r="547" spans="2:11">
      <c r="B547" s="78"/>
      <c r="C547" s="10"/>
      <c r="D547" s="10"/>
      <c r="E547" s="79"/>
      <c r="F547" s="80"/>
      <c r="G547" s="10"/>
      <c r="H547" s="80"/>
      <c r="I547" s="10"/>
      <c r="J547" s="78"/>
      <c r="K547" s="78"/>
    </row>
    <row r="548" spans="2:11">
      <c r="B548" s="78"/>
      <c r="C548" s="10"/>
      <c r="D548" s="10"/>
      <c r="E548" s="79"/>
      <c r="F548" s="80"/>
      <c r="G548" s="10"/>
      <c r="H548" s="80"/>
      <c r="I548" s="10"/>
      <c r="J548" s="78"/>
      <c r="K548" s="78"/>
    </row>
    <row r="549" spans="2:11">
      <c r="B549" s="78"/>
      <c r="C549" s="10"/>
      <c r="D549" s="10"/>
      <c r="E549" s="79"/>
      <c r="F549" s="80"/>
      <c r="G549" s="10"/>
      <c r="H549" s="80"/>
      <c r="I549" s="10"/>
      <c r="J549" s="78"/>
      <c r="K549" s="78"/>
    </row>
    <row r="550" spans="2:11">
      <c r="B550" s="78"/>
      <c r="C550" s="10"/>
      <c r="D550" s="10"/>
      <c r="E550" s="79"/>
      <c r="F550" s="80"/>
      <c r="G550" s="10"/>
      <c r="H550" s="80"/>
      <c r="I550" s="10"/>
      <c r="J550" s="78"/>
      <c r="K550" s="78"/>
    </row>
    <row r="551" spans="2:11">
      <c r="B551" s="78"/>
      <c r="C551" s="10"/>
      <c r="D551" s="10"/>
      <c r="E551" s="79"/>
      <c r="F551" s="80"/>
      <c r="G551" s="10"/>
      <c r="H551" s="80"/>
      <c r="I551" s="10"/>
      <c r="J551" s="78"/>
      <c r="K551" s="78"/>
    </row>
    <row r="552" spans="2:11">
      <c r="B552" s="78"/>
      <c r="C552" s="10"/>
      <c r="D552" s="10"/>
      <c r="E552" s="79"/>
      <c r="F552" s="80"/>
      <c r="G552" s="10"/>
      <c r="H552" s="80"/>
      <c r="I552" s="10"/>
      <c r="J552" s="78"/>
      <c r="K552" s="78"/>
    </row>
    <row r="553" spans="2:11">
      <c r="B553" s="78"/>
      <c r="C553" s="10"/>
      <c r="D553" s="10"/>
      <c r="E553" s="79"/>
      <c r="F553" s="80"/>
      <c r="G553" s="10"/>
      <c r="H553" s="80"/>
      <c r="I553" s="10"/>
      <c r="J553" s="78"/>
      <c r="K553" s="78"/>
    </row>
    <row r="554" spans="2:11">
      <c r="B554" s="78"/>
      <c r="C554" s="10"/>
      <c r="D554" s="10"/>
      <c r="E554" s="79"/>
      <c r="F554" s="80"/>
      <c r="G554" s="10"/>
      <c r="H554" s="80"/>
      <c r="I554" s="10"/>
      <c r="J554" s="78"/>
      <c r="K554" s="78"/>
    </row>
    <row r="555" spans="2:11">
      <c r="B555" s="78"/>
      <c r="C555" s="10"/>
      <c r="D555" s="10"/>
      <c r="E555" s="79"/>
      <c r="F555" s="80"/>
      <c r="G555" s="10"/>
      <c r="H555" s="80"/>
      <c r="I555" s="10"/>
      <c r="J555" s="78"/>
      <c r="K555" s="78"/>
    </row>
    <row r="556" spans="2:11">
      <c r="B556" s="78"/>
      <c r="C556" s="10"/>
      <c r="D556" s="10"/>
      <c r="E556" s="79"/>
      <c r="F556" s="80"/>
      <c r="G556" s="10"/>
      <c r="H556" s="80"/>
      <c r="I556" s="10"/>
      <c r="J556" s="78"/>
      <c r="K556" s="78"/>
    </row>
    <row r="557" spans="2:11">
      <c r="B557" s="78"/>
      <c r="C557" s="10"/>
      <c r="D557" s="10"/>
      <c r="E557" s="79"/>
      <c r="F557" s="80"/>
      <c r="G557" s="10"/>
      <c r="H557" s="80"/>
      <c r="I557" s="10"/>
      <c r="J557" s="78"/>
      <c r="K557" s="78"/>
    </row>
    <row r="558" spans="2:11">
      <c r="B558" s="78"/>
      <c r="C558" s="10"/>
      <c r="D558" s="10"/>
      <c r="E558" s="79"/>
      <c r="F558" s="80"/>
      <c r="G558" s="10"/>
      <c r="H558" s="80"/>
      <c r="I558" s="10"/>
      <c r="J558" s="78"/>
      <c r="K558" s="78"/>
    </row>
    <row r="559" spans="2:11">
      <c r="B559" s="78"/>
      <c r="C559" s="10"/>
      <c r="D559" s="10"/>
      <c r="E559" s="79"/>
      <c r="F559" s="80"/>
      <c r="G559" s="10"/>
      <c r="H559" s="80"/>
      <c r="I559" s="10"/>
      <c r="J559" s="78"/>
      <c r="K559" s="78"/>
    </row>
    <row r="560" spans="2:11">
      <c r="B560" s="78"/>
      <c r="C560" s="10"/>
      <c r="D560" s="10"/>
      <c r="E560" s="79"/>
      <c r="F560" s="80"/>
      <c r="G560" s="10"/>
      <c r="H560" s="80"/>
      <c r="I560" s="10"/>
      <c r="J560" s="78"/>
      <c r="K560" s="78"/>
    </row>
    <row r="561" spans="2:11">
      <c r="B561" s="78"/>
      <c r="C561" s="10"/>
      <c r="D561" s="10"/>
      <c r="E561" s="79"/>
      <c r="F561" s="80"/>
      <c r="G561" s="10"/>
      <c r="H561" s="80"/>
      <c r="I561" s="10"/>
      <c r="J561" s="78"/>
      <c r="K561" s="78"/>
    </row>
    <row r="562" spans="2:11">
      <c r="B562" s="78"/>
      <c r="C562" s="10"/>
      <c r="D562" s="10"/>
      <c r="E562" s="79"/>
      <c r="F562" s="80"/>
      <c r="G562" s="10"/>
      <c r="H562" s="80"/>
      <c r="I562" s="10"/>
      <c r="J562" s="78"/>
      <c r="K562" s="78"/>
    </row>
    <row r="563" spans="2:11">
      <c r="B563" s="78"/>
      <c r="C563" s="10"/>
      <c r="D563" s="10"/>
      <c r="E563" s="79"/>
      <c r="F563" s="80"/>
      <c r="G563" s="10"/>
      <c r="H563" s="80"/>
      <c r="I563" s="10"/>
      <c r="J563" s="78"/>
      <c r="K563" s="78"/>
    </row>
    <row r="564" spans="2:11">
      <c r="B564" s="78"/>
      <c r="C564" s="10"/>
      <c r="D564" s="10"/>
      <c r="E564" s="79"/>
      <c r="F564" s="80"/>
      <c r="G564" s="10"/>
      <c r="H564" s="80"/>
      <c r="I564" s="10"/>
      <c r="J564" s="78"/>
      <c r="K564" s="78"/>
    </row>
    <row r="565" spans="2:11">
      <c r="B565" s="78"/>
      <c r="C565" s="10"/>
      <c r="D565" s="10"/>
      <c r="E565" s="79"/>
      <c r="F565" s="80"/>
      <c r="G565" s="10"/>
      <c r="H565" s="80"/>
      <c r="I565" s="10"/>
      <c r="J565" s="78"/>
      <c r="K565" s="78"/>
    </row>
    <row r="566" spans="2:11">
      <c r="B566" s="78"/>
      <c r="C566" s="10"/>
      <c r="D566" s="10"/>
      <c r="E566" s="79"/>
      <c r="F566" s="80"/>
      <c r="G566" s="10"/>
      <c r="H566" s="80"/>
      <c r="I566" s="10"/>
      <c r="J566" s="78"/>
      <c r="K566" s="78"/>
    </row>
    <row r="567" spans="2:11">
      <c r="B567" s="78"/>
      <c r="C567" s="10"/>
      <c r="D567" s="10"/>
      <c r="E567" s="79"/>
      <c r="F567" s="80"/>
      <c r="G567" s="10"/>
      <c r="H567" s="80"/>
      <c r="I567" s="10"/>
      <c r="J567" s="78"/>
      <c r="K567" s="78"/>
    </row>
    <row r="568" spans="2:11">
      <c r="B568" s="78"/>
      <c r="C568" s="10"/>
      <c r="D568" s="10"/>
      <c r="E568" s="79"/>
      <c r="F568" s="80"/>
      <c r="G568" s="10"/>
      <c r="H568" s="80"/>
      <c r="I568" s="10"/>
      <c r="J568" s="78"/>
      <c r="K568" s="78"/>
    </row>
    <row r="569" spans="2:11">
      <c r="B569" s="78"/>
      <c r="C569" s="10"/>
      <c r="D569" s="10"/>
      <c r="E569" s="79"/>
      <c r="F569" s="80"/>
      <c r="G569" s="10"/>
      <c r="H569" s="80"/>
      <c r="I569" s="10"/>
      <c r="J569" s="78"/>
      <c r="K569" s="78"/>
    </row>
    <row r="570" spans="2:11">
      <c r="B570" s="78"/>
      <c r="C570" s="10"/>
      <c r="D570" s="10"/>
      <c r="E570" s="79"/>
      <c r="F570" s="80"/>
      <c r="G570" s="10"/>
      <c r="H570" s="80"/>
      <c r="I570" s="10"/>
      <c r="J570" s="78"/>
      <c r="K570" s="78"/>
    </row>
    <row r="571" spans="2:11">
      <c r="B571" s="78"/>
      <c r="C571" s="10"/>
      <c r="D571" s="10"/>
      <c r="E571" s="79"/>
      <c r="F571" s="80"/>
      <c r="G571" s="10"/>
      <c r="H571" s="80"/>
      <c r="I571" s="10"/>
      <c r="J571" s="78"/>
      <c r="K571" s="78"/>
    </row>
    <row r="572" spans="2:11">
      <c r="B572" s="78"/>
      <c r="C572" s="10"/>
      <c r="D572" s="10"/>
      <c r="E572" s="79"/>
      <c r="F572" s="80"/>
      <c r="G572" s="10"/>
      <c r="H572" s="80"/>
      <c r="I572" s="10"/>
      <c r="J572" s="78"/>
      <c r="K572" s="78"/>
    </row>
    <row r="573" spans="2:11">
      <c r="B573" s="78"/>
      <c r="C573" s="10"/>
      <c r="D573" s="10"/>
      <c r="E573" s="79"/>
      <c r="F573" s="80"/>
      <c r="G573" s="10"/>
      <c r="H573" s="80"/>
      <c r="I573" s="10"/>
      <c r="J573" s="78"/>
      <c r="K573" s="78"/>
    </row>
    <row r="574" spans="2:11">
      <c r="B574" s="78"/>
      <c r="C574" s="10"/>
      <c r="D574" s="10"/>
      <c r="E574" s="79"/>
      <c r="F574" s="80"/>
      <c r="G574" s="10"/>
      <c r="H574" s="80"/>
      <c r="I574" s="10"/>
      <c r="J574" s="78"/>
      <c r="K574" s="78"/>
    </row>
    <row r="575" spans="2:11">
      <c r="B575" s="78"/>
      <c r="C575" s="10"/>
      <c r="D575" s="10"/>
      <c r="E575" s="79"/>
      <c r="F575" s="80"/>
      <c r="G575" s="10"/>
      <c r="H575" s="80"/>
      <c r="I575" s="10"/>
      <c r="J575" s="78"/>
      <c r="K575" s="78"/>
    </row>
    <row r="576" spans="2:11">
      <c r="B576" s="78"/>
      <c r="C576" s="10"/>
      <c r="D576" s="10"/>
      <c r="E576" s="79"/>
      <c r="F576" s="80"/>
      <c r="G576" s="10"/>
      <c r="H576" s="80"/>
      <c r="I576" s="10"/>
      <c r="J576" s="78"/>
      <c r="K576" s="78"/>
    </row>
    <row r="577" spans="2:11">
      <c r="B577" s="78"/>
      <c r="C577" s="10"/>
      <c r="D577" s="10"/>
      <c r="E577" s="79"/>
      <c r="F577" s="80"/>
      <c r="G577" s="10"/>
      <c r="H577" s="80"/>
      <c r="I577" s="10"/>
      <c r="J577" s="78"/>
      <c r="K577" s="78"/>
    </row>
    <row r="578" spans="2:11">
      <c r="B578" s="78"/>
      <c r="C578" s="10"/>
      <c r="D578" s="10"/>
      <c r="E578" s="79"/>
      <c r="F578" s="80"/>
      <c r="G578" s="10"/>
      <c r="H578" s="80"/>
      <c r="I578" s="10"/>
      <c r="J578" s="78"/>
      <c r="K578" s="78"/>
    </row>
    <row r="579" spans="2:11">
      <c r="B579" s="78"/>
      <c r="C579" s="10"/>
      <c r="D579" s="10"/>
      <c r="E579" s="79"/>
      <c r="F579" s="80"/>
      <c r="G579" s="10"/>
      <c r="H579" s="80"/>
      <c r="I579" s="10"/>
      <c r="J579" s="78"/>
      <c r="K579" s="78"/>
    </row>
    <row r="580" spans="2:11">
      <c r="B580" s="78"/>
      <c r="C580" s="10"/>
      <c r="D580" s="10"/>
      <c r="E580" s="79"/>
      <c r="F580" s="80"/>
      <c r="G580" s="10"/>
      <c r="H580" s="80"/>
      <c r="I580" s="10"/>
      <c r="J580" s="78"/>
      <c r="K580" s="78"/>
    </row>
    <row r="581" spans="2:11">
      <c r="B581" s="78"/>
      <c r="C581" s="10"/>
      <c r="D581" s="10"/>
      <c r="E581" s="79"/>
      <c r="F581" s="80"/>
      <c r="G581" s="10"/>
      <c r="H581" s="80"/>
      <c r="I581" s="10"/>
      <c r="J581" s="78"/>
      <c r="K581" s="78"/>
    </row>
    <row r="582" spans="2:11">
      <c r="B582" s="78"/>
      <c r="C582" s="10"/>
      <c r="D582" s="10"/>
      <c r="E582" s="79"/>
      <c r="F582" s="80"/>
      <c r="G582" s="10"/>
      <c r="H582" s="80"/>
      <c r="I582" s="10"/>
      <c r="J582" s="78"/>
      <c r="K582" s="78"/>
    </row>
    <row r="583" spans="2:11">
      <c r="B583" s="78"/>
      <c r="C583" s="10"/>
      <c r="D583" s="10"/>
      <c r="E583" s="79"/>
      <c r="F583" s="80"/>
      <c r="G583" s="10"/>
      <c r="H583" s="80"/>
      <c r="I583" s="10"/>
      <c r="J583" s="78"/>
      <c r="K583" s="78"/>
    </row>
    <row r="584" spans="2:11">
      <c r="B584" s="78"/>
      <c r="C584" s="10"/>
      <c r="D584" s="10"/>
      <c r="E584" s="79"/>
      <c r="F584" s="80"/>
      <c r="G584" s="10"/>
      <c r="H584" s="80"/>
      <c r="I584" s="10"/>
      <c r="J584" s="78"/>
      <c r="K584" s="78"/>
    </row>
    <row r="585" spans="2:11">
      <c r="B585" s="78"/>
      <c r="C585" s="10"/>
      <c r="D585" s="10"/>
      <c r="E585" s="79"/>
      <c r="F585" s="80"/>
      <c r="G585" s="10"/>
      <c r="H585" s="80"/>
      <c r="I585" s="10"/>
      <c r="J585" s="78"/>
      <c r="K585" s="78"/>
    </row>
    <row r="586" spans="2:11">
      <c r="B586" s="78"/>
      <c r="C586" s="10"/>
      <c r="D586" s="10"/>
      <c r="E586" s="79"/>
      <c r="F586" s="80"/>
      <c r="G586" s="10"/>
      <c r="H586" s="80"/>
      <c r="I586" s="10"/>
      <c r="J586" s="78"/>
      <c r="K586" s="78"/>
    </row>
    <row r="587" spans="2:11">
      <c r="B587" s="78"/>
      <c r="C587" s="10"/>
      <c r="D587" s="10"/>
      <c r="E587" s="79"/>
      <c r="F587" s="80"/>
      <c r="G587" s="10"/>
      <c r="H587" s="80"/>
      <c r="I587" s="10"/>
      <c r="J587" s="78"/>
      <c r="K587" s="78"/>
    </row>
    <row r="588" spans="2:11">
      <c r="B588" s="78"/>
      <c r="C588" s="10"/>
      <c r="D588" s="10"/>
      <c r="E588" s="79"/>
      <c r="F588" s="80"/>
      <c r="G588" s="10"/>
      <c r="H588" s="80"/>
      <c r="I588" s="10"/>
      <c r="J588" s="78"/>
      <c r="K588" s="78"/>
    </row>
    <row r="589" spans="2:11">
      <c r="B589" s="78"/>
      <c r="C589" s="10"/>
      <c r="D589" s="10"/>
      <c r="E589" s="79"/>
      <c r="F589" s="80"/>
      <c r="G589" s="10"/>
      <c r="H589" s="80"/>
      <c r="I589" s="10"/>
      <c r="J589" s="78"/>
      <c r="K589" s="78"/>
    </row>
    <row r="590" spans="2:11">
      <c r="B590" s="78"/>
      <c r="C590" s="10"/>
      <c r="D590" s="10"/>
      <c r="E590" s="79"/>
      <c r="F590" s="80"/>
      <c r="G590" s="10"/>
      <c r="H590" s="80"/>
      <c r="I590" s="10"/>
      <c r="J590" s="78"/>
      <c r="K590" s="78"/>
    </row>
    <row r="591" spans="2:11">
      <c r="B591" s="78"/>
      <c r="C591" s="10"/>
      <c r="D591" s="10"/>
      <c r="E591" s="79"/>
      <c r="F591" s="80"/>
      <c r="G591" s="10"/>
      <c r="H591" s="80"/>
      <c r="I591" s="10"/>
      <c r="J591" s="78"/>
      <c r="K591" s="78"/>
    </row>
    <row r="592" spans="2:11">
      <c r="B592" s="78"/>
      <c r="C592" s="10"/>
      <c r="D592" s="10"/>
      <c r="E592" s="79"/>
      <c r="F592" s="80"/>
      <c r="G592" s="10"/>
      <c r="H592" s="80"/>
      <c r="I592" s="10"/>
      <c r="J592" s="78"/>
      <c r="K592" s="78"/>
    </row>
    <row r="593" spans="2:11">
      <c r="B593" s="78"/>
      <c r="C593" s="10"/>
      <c r="D593" s="10"/>
      <c r="E593" s="79"/>
      <c r="F593" s="80"/>
      <c r="G593" s="10"/>
      <c r="H593" s="80"/>
      <c r="I593" s="10"/>
      <c r="J593" s="78"/>
      <c r="K593" s="78"/>
    </row>
    <row r="594" spans="2:11">
      <c r="B594" s="78"/>
      <c r="C594" s="10"/>
      <c r="D594" s="10"/>
      <c r="E594" s="79"/>
      <c r="F594" s="80"/>
      <c r="G594" s="10"/>
      <c r="H594" s="80"/>
      <c r="I594" s="10"/>
      <c r="J594" s="78"/>
      <c r="K594" s="78"/>
    </row>
    <row r="595" spans="2:11">
      <c r="B595" s="78"/>
      <c r="C595" s="10"/>
      <c r="D595" s="10"/>
      <c r="E595" s="79"/>
      <c r="F595" s="80"/>
      <c r="G595" s="10"/>
      <c r="H595" s="80"/>
      <c r="I595" s="10"/>
      <c r="J595" s="78"/>
      <c r="K595" s="78"/>
    </row>
    <row r="596" spans="2:11">
      <c r="B596" s="78"/>
      <c r="C596" s="10"/>
      <c r="D596" s="10"/>
      <c r="E596" s="79"/>
      <c r="F596" s="80"/>
      <c r="G596" s="10"/>
      <c r="H596" s="80"/>
      <c r="I596" s="10"/>
      <c r="J596" s="78"/>
      <c r="K596" s="78"/>
    </row>
    <row r="597" spans="2:11">
      <c r="B597" s="78"/>
      <c r="C597" s="10"/>
      <c r="D597" s="10"/>
      <c r="E597" s="79"/>
      <c r="F597" s="80"/>
      <c r="G597" s="10"/>
      <c r="H597" s="80"/>
      <c r="I597" s="10"/>
      <c r="J597" s="78"/>
      <c r="K597" s="78"/>
    </row>
    <row r="598" spans="2:11">
      <c r="B598" s="78"/>
      <c r="C598" s="10"/>
      <c r="D598" s="10"/>
      <c r="E598" s="79"/>
      <c r="F598" s="80"/>
      <c r="G598" s="10"/>
      <c r="H598" s="80"/>
      <c r="I598" s="10"/>
      <c r="J598" s="78"/>
      <c r="K598" s="78"/>
    </row>
    <row r="599" spans="2:11">
      <c r="B599" s="78"/>
      <c r="C599" s="10"/>
      <c r="D599" s="10"/>
      <c r="E599" s="79"/>
      <c r="F599" s="80"/>
      <c r="G599" s="10"/>
      <c r="H599" s="80"/>
      <c r="I599" s="10"/>
      <c r="J599" s="78"/>
      <c r="K599" s="78"/>
    </row>
    <row r="600" spans="2:11">
      <c r="B600" s="78"/>
      <c r="C600" s="10"/>
      <c r="D600" s="10"/>
      <c r="E600" s="79"/>
      <c r="F600" s="80"/>
      <c r="G600" s="10"/>
      <c r="H600" s="80"/>
      <c r="I600" s="10"/>
      <c r="J600" s="78"/>
      <c r="K600" s="78"/>
    </row>
    <row r="601" spans="2:11">
      <c r="B601" s="78"/>
      <c r="C601" s="10"/>
      <c r="D601" s="10"/>
      <c r="E601" s="79"/>
      <c r="F601" s="80"/>
      <c r="G601" s="10"/>
      <c r="H601" s="80"/>
      <c r="I601" s="10"/>
      <c r="J601" s="78"/>
      <c r="K601" s="78"/>
    </row>
    <row r="602" spans="2:11">
      <c r="B602" s="78"/>
      <c r="C602" s="10"/>
      <c r="D602" s="10"/>
      <c r="E602" s="79"/>
      <c r="F602" s="80"/>
      <c r="G602" s="10"/>
      <c r="H602" s="80"/>
      <c r="I602" s="10"/>
      <c r="J602" s="78"/>
      <c r="K602" s="78"/>
    </row>
    <row r="603" spans="2:11">
      <c r="B603" s="78"/>
      <c r="C603" s="10"/>
      <c r="D603" s="10"/>
      <c r="E603" s="79"/>
      <c r="F603" s="80"/>
      <c r="G603" s="10"/>
      <c r="H603" s="80"/>
      <c r="I603" s="10"/>
      <c r="J603" s="78"/>
      <c r="K603" s="78"/>
    </row>
    <row r="604" spans="2:11">
      <c r="B604" s="78"/>
      <c r="C604" s="10"/>
      <c r="D604" s="10"/>
      <c r="E604" s="79"/>
      <c r="F604" s="80"/>
      <c r="G604" s="10"/>
      <c r="H604" s="80"/>
      <c r="I604" s="10"/>
      <c r="J604" s="78"/>
      <c r="K604" s="78"/>
    </row>
    <row r="605" spans="2:11">
      <c r="B605" s="78"/>
      <c r="C605" s="10"/>
      <c r="D605" s="10"/>
      <c r="E605" s="79"/>
      <c r="F605" s="80"/>
      <c r="G605" s="10"/>
      <c r="H605" s="80"/>
      <c r="I605" s="10"/>
      <c r="J605" s="78"/>
      <c r="K605" s="78"/>
    </row>
    <row r="606" spans="2:11">
      <c r="B606" s="78"/>
      <c r="C606" s="10"/>
      <c r="D606" s="10"/>
      <c r="E606" s="79"/>
      <c r="F606" s="80"/>
      <c r="G606" s="10"/>
      <c r="H606" s="80"/>
      <c r="I606" s="10"/>
      <c r="J606" s="78"/>
      <c r="K606" s="78"/>
    </row>
    <row r="607" spans="2:11">
      <c r="B607" s="78"/>
      <c r="C607" s="10"/>
      <c r="D607" s="10"/>
      <c r="E607" s="79"/>
      <c r="F607" s="80"/>
      <c r="G607" s="10"/>
      <c r="H607" s="80"/>
      <c r="I607" s="10"/>
      <c r="J607" s="78"/>
      <c r="K607" s="78"/>
    </row>
    <row r="608" spans="2:11">
      <c r="B608" s="78"/>
      <c r="C608" s="10"/>
      <c r="D608" s="10"/>
      <c r="E608" s="79"/>
      <c r="F608" s="80"/>
      <c r="G608" s="10"/>
      <c r="H608" s="80"/>
      <c r="I608" s="10"/>
      <c r="J608" s="78"/>
      <c r="K608" s="78"/>
    </row>
    <row r="609" spans="2:11">
      <c r="B609" s="78"/>
      <c r="C609" s="10"/>
      <c r="D609" s="10"/>
      <c r="E609" s="79"/>
      <c r="F609" s="80"/>
      <c r="G609" s="10"/>
      <c r="H609" s="80"/>
      <c r="I609" s="10"/>
      <c r="J609" s="78"/>
      <c r="K609" s="78"/>
    </row>
    <row r="610" spans="2:11">
      <c r="B610" s="78"/>
      <c r="C610" s="10"/>
      <c r="D610" s="10"/>
      <c r="E610" s="79"/>
      <c r="F610" s="80"/>
      <c r="G610" s="10"/>
      <c r="H610" s="80"/>
      <c r="I610" s="10"/>
      <c r="J610" s="78"/>
      <c r="K610" s="78"/>
    </row>
    <row r="611" spans="2:11">
      <c r="B611" s="78"/>
      <c r="C611" s="10"/>
      <c r="D611" s="10"/>
      <c r="E611" s="79"/>
      <c r="F611" s="80"/>
      <c r="G611" s="10"/>
      <c r="H611" s="80"/>
      <c r="I611" s="10"/>
      <c r="J611" s="78"/>
      <c r="K611" s="78"/>
    </row>
    <row r="612" spans="2:11">
      <c r="B612" s="78"/>
      <c r="C612" s="10"/>
      <c r="D612" s="10"/>
      <c r="E612" s="79"/>
      <c r="F612" s="80"/>
      <c r="G612" s="10"/>
      <c r="H612" s="80"/>
      <c r="I612" s="10"/>
      <c r="J612" s="78"/>
      <c r="K612" s="78"/>
    </row>
    <row r="613" spans="2:11">
      <c r="B613" s="78"/>
      <c r="C613" s="10"/>
      <c r="D613" s="10"/>
      <c r="E613" s="79"/>
      <c r="F613" s="80"/>
      <c r="G613" s="10"/>
      <c r="H613" s="80"/>
      <c r="I613" s="10"/>
      <c r="J613" s="78"/>
      <c r="K613" s="78"/>
    </row>
    <row r="614" spans="2:11">
      <c r="B614" s="78"/>
      <c r="C614" s="10"/>
      <c r="D614" s="10"/>
      <c r="E614" s="79"/>
      <c r="F614" s="80"/>
      <c r="G614" s="10"/>
      <c r="H614" s="80"/>
      <c r="I614" s="10"/>
      <c r="J614" s="78"/>
      <c r="K614" s="78"/>
    </row>
    <row r="615" spans="2:11">
      <c r="B615" s="78"/>
      <c r="C615" s="10"/>
      <c r="D615" s="10"/>
      <c r="E615" s="79"/>
      <c r="F615" s="80"/>
      <c r="G615" s="10"/>
      <c r="H615" s="80"/>
      <c r="I615" s="10"/>
      <c r="J615" s="78"/>
      <c r="K615" s="78"/>
    </row>
    <row r="616" spans="2:11">
      <c r="B616" s="78"/>
      <c r="C616" s="10"/>
      <c r="D616" s="10"/>
      <c r="E616" s="79"/>
      <c r="F616" s="80"/>
      <c r="G616" s="10"/>
      <c r="H616" s="80"/>
      <c r="I616" s="10"/>
      <c r="J616" s="78"/>
      <c r="K616" s="78"/>
    </row>
    <row r="617" spans="2:11">
      <c r="B617" s="78"/>
      <c r="C617" s="10"/>
      <c r="D617" s="10"/>
      <c r="E617" s="79"/>
      <c r="F617" s="80"/>
      <c r="G617" s="10"/>
      <c r="H617" s="80"/>
      <c r="I617" s="10"/>
      <c r="J617" s="78"/>
      <c r="K617" s="78"/>
    </row>
    <row r="618" spans="2:11">
      <c r="B618" s="78"/>
      <c r="C618" s="10"/>
      <c r="D618" s="10"/>
      <c r="E618" s="79"/>
      <c r="F618" s="80"/>
      <c r="G618" s="10"/>
      <c r="H618" s="80"/>
      <c r="I618" s="10"/>
      <c r="J618" s="78"/>
      <c r="K618" s="78"/>
    </row>
    <row r="619" spans="2:11">
      <c r="B619" s="78"/>
      <c r="C619" s="10"/>
      <c r="D619" s="10"/>
      <c r="E619" s="79"/>
      <c r="F619" s="80"/>
      <c r="G619" s="10"/>
      <c r="H619" s="80"/>
      <c r="I619" s="10"/>
      <c r="J619" s="78"/>
      <c r="K619" s="78"/>
    </row>
    <row r="620" spans="2:11">
      <c r="B620" s="78"/>
      <c r="C620" s="10"/>
      <c r="D620" s="10"/>
      <c r="E620" s="79"/>
      <c r="F620" s="80"/>
      <c r="G620" s="10"/>
      <c r="H620" s="80"/>
      <c r="I620" s="10"/>
      <c r="J620" s="78"/>
      <c r="K620" s="78"/>
    </row>
    <row r="621" spans="2:11">
      <c r="B621" s="78"/>
      <c r="C621" s="10"/>
      <c r="D621" s="10"/>
      <c r="E621" s="79"/>
      <c r="F621" s="80"/>
      <c r="G621" s="10"/>
      <c r="H621" s="80"/>
      <c r="I621" s="10"/>
      <c r="J621" s="78"/>
      <c r="K621" s="78"/>
    </row>
    <row r="622" spans="2:11">
      <c r="B622" s="78"/>
      <c r="C622" s="10"/>
      <c r="D622" s="10"/>
      <c r="E622" s="79"/>
      <c r="F622" s="80"/>
      <c r="G622" s="10"/>
      <c r="H622" s="80"/>
      <c r="I622" s="10"/>
      <c r="J622" s="78"/>
      <c r="K622" s="78"/>
    </row>
    <row r="623" spans="2:11">
      <c r="B623" s="78"/>
      <c r="C623" s="10"/>
      <c r="D623" s="10"/>
      <c r="E623" s="79"/>
      <c r="F623" s="80"/>
      <c r="G623" s="10"/>
      <c r="H623" s="80"/>
      <c r="I623" s="10"/>
      <c r="J623" s="78"/>
      <c r="K623" s="78"/>
    </row>
    <row r="624" spans="2:11">
      <c r="B624" s="78"/>
      <c r="C624" s="10"/>
      <c r="D624" s="10"/>
      <c r="E624" s="79"/>
      <c r="F624" s="80"/>
      <c r="G624" s="10"/>
      <c r="H624" s="80"/>
      <c r="I624" s="10"/>
      <c r="J624" s="78"/>
      <c r="K624" s="78"/>
    </row>
    <row r="625" spans="2:11">
      <c r="B625" s="78"/>
      <c r="C625" s="10"/>
      <c r="D625" s="10"/>
      <c r="E625" s="79"/>
      <c r="F625" s="80"/>
      <c r="G625" s="10"/>
      <c r="H625" s="80"/>
      <c r="I625" s="10"/>
      <c r="J625" s="78"/>
      <c r="K625" s="78"/>
    </row>
    <row r="626" spans="2:11">
      <c r="B626" s="78"/>
      <c r="C626" s="10"/>
      <c r="D626" s="10"/>
      <c r="E626" s="79"/>
      <c r="F626" s="80"/>
      <c r="G626" s="10"/>
      <c r="H626" s="80"/>
      <c r="I626" s="10"/>
      <c r="J626" s="78"/>
      <c r="K626" s="78"/>
    </row>
    <row r="627" spans="2:11">
      <c r="B627" s="78"/>
      <c r="C627" s="10"/>
      <c r="D627" s="10"/>
      <c r="E627" s="79"/>
      <c r="F627" s="80"/>
      <c r="G627" s="10"/>
      <c r="H627" s="80"/>
      <c r="I627" s="10"/>
      <c r="J627" s="78"/>
      <c r="K627" s="78"/>
    </row>
    <row r="628" spans="2:11">
      <c r="B628" s="78"/>
      <c r="C628" s="10"/>
      <c r="D628" s="10"/>
      <c r="E628" s="79"/>
      <c r="F628" s="80"/>
      <c r="G628" s="10"/>
      <c r="H628" s="80"/>
      <c r="I628" s="10"/>
      <c r="J628" s="78"/>
      <c r="K628" s="78"/>
    </row>
    <row r="629" spans="2:11">
      <c r="B629" s="78"/>
      <c r="C629" s="10"/>
      <c r="D629" s="10"/>
      <c r="E629" s="79"/>
      <c r="F629" s="80"/>
      <c r="G629" s="10"/>
      <c r="H629" s="80"/>
      <c r="I629" s="10"/>
      <c r="J629" s="78"/>
      <c r="K629" s="78"/>
    </row>
    <row r="630" spans="2:11">
      <c r="B630" s="78"/>
      <c r="C630" s="10"/>
      <c r="D630" s="10"/>
      <c r="E630" s="79"/>
      <c r="F630" s="80"/>
      <c r="G630" s="10"/>
      <c r="H630" s="80"/>
      <c r="I630" s="10"/>
      <c r="J630" s="78"/>
      <c r="K630" s="78"/>
    </row>
    <row r="631" spans="2:11">
      <c r="B631" s="78"/>
      <c r="C631" s="10"/>
      <c r="D631" s="10"/>
      <c r="E631" s="79"/>
      <c r="F631" s="80"/>
      <c r="G631" s="10"/>
      <c r="H631" s="80"/>
      <c r="I631" s="10"/>
      <c r="J631" s="78"/>
      <c r="K631" s="78"/>
    </row>
    <row r="632" spans="2:11">
      <c r="B632" s="78"/>
      <c r="C632" s="10"/>
      <c r="D632" s="10"/>
      <c r="E632" s="79"/>
      <c r="F632" s="80"/>
      <c r="G632" s="10"/>
      <c r="H632" s="80"/>
      <c r="I632" s="10"/>
      <c r="J632" s="78"/>
      <c r="K632" s="78"/>
    </row>
    <row r="633" spans="2:11">
      <c r="B633" s="78"/>
      <c r="C633" s="10"/>
      <c r="D633" s="10"/>
      <c r="E633" s="79"/>
      <c r="F633" s="80"/>
      <c r="G633" s="10"/>
      <c r="H633" s="80"/>
      <c r="I633" s="10"/>
      <c r="J633" s="78"/>
      <c r="K633" s="78"/>
    </row>
    <row r="634" spans="2:11">
      <c r="B634" s="78"/>
      <c r="C634" s="10"/>
      <c r="D634" s="10"/>
      <c r="E634" s="79"/>
      <c r="F634" s="80"/>
      <c r="G634" s="10"/>
      <c r="H634" s="80"/>
      <c r="I634" s="10"/>
      <c r="J634" s="78"/>
      <c r="K634" s="78"/>
    </row>
    <row r="635" spans="2:11">
      <c r="B635" s="78"/>
      <c r="C635" s="10"/>
      <c r="D635" s="10"/>
      <c r="E635" s="79"/>
      <c r="F635" s="80"/>
      <c r="G635" s="10"/>
      <c r="H635" s="80"/>
      <c r="I635" s="10"/>
      <c r="J635" s="78"/>
      <c r="K635" s="78"/>
    </row>
    <row r="636" spans="2:11">
      <c r="B636" s="78"/>
      <c r="C636" s="10"/>
      <c r="D636" s="10"/>
      <c r="E636" s="79"/>
      <c r="F636" s="80"/>
      <c r="G636" s="10"/>
      <c r="H636" s="80"/>
      <c r="I636" s="10"/>
      <c r="J636" s="78"/>
      <c r="K636" s="78"/>
    </row>
    <row r="637" spans="2:11">
      <c r="B637" s="78"/>
      <c r="C637" s="10"/>
      <c r="D637" s="10"/>
      <c r="E637" s="79"/>
      <c r="F637" s="80"/>
      <c r="G637" s="10"/>
      <c r="H637" s="80"/>
      <c r="I637" s="10"/>
      <c r="J637" s="78"/>
      <c r="K637" s="78"/>
    </row>
    <row r="638" spans="2:11">
      <c r="B638" s="78"/>
      <c r="C638" s="10"/>
      <c r="D638" s="10"/>
      <c r="E638" s="79"/>
      <c r="F638" s="80"/>
      <c r="G638" s="10"/>
      <c r="H638" s="80"/>
      <c r="I638" s="10"/>
      <c r="J638" s="78"/>
      <c r="K638" s="78"/>
    </row>
    <row r="639" spans="2:11">
      <c r="B639" s="78"/>
      <c r="C639" s="10"/>
      <c r="D639" s="10"/>
      <c r="E639" s="79"/>
      <c r="F639" s="80"/>
      <c r="G639" s="10"/>
      <c r="H639" s="80"/>
      <c r="I639" s="10"/>
      <c r="J639" s="78"/>
      <c r="K639" s="78"/>
    </row>
    <row r="640" spans="2:11">
      <c r="B640" s="78"/>
      <c r="C640" s="10"/>
      <c r="D640" s="10"/>
      <c r="E640" s="79"/>
      <c r="F640" s="80"/>
      <c r="G640" s="10"/>
      <c r="H640" s="80"/>
      <c r="I640" s="10"/>
      <c r="J640" s="78"/>
      <c r="K640" s="78"/>
    </row>
    <row r="641" spans="2:11">
      <c r="B641" s="78"/>
      <c r="C641" s="10"/>
      <c r="D641" s="10"/>
      <c r="E641" s="79"/>
      <c r="F641" s="80"/>
      <c r="G641" s="10"/>
      <c r="H641" s="80"/>
      <c r="I641" s="10"/>
      <c r="J641" s="78"/>
      <c r="K641" s="78"/>
    </row>
    <row r="642" spans="2:11">
      <c r="B642" s="78"/>
      <c r="C642" s="10"/>
      <c r="D642" s="10"/>
      <c r="E642" s="79"/>
      <c r="F642" s="80"/>
      <c r="G642" s="10"/>
      <c r="H642" s="80"/>
      <c r="I642" s="10"/>
      <c r="J642" s="78"/>
      <c r="K642" s="78"/>
    </row>
    <row r="643" spans="2:11">
      <c r="B643" s="78"/>
      <c r="C643" s="10"/>
      <c r="D643" s="10"/>
      <c r="E643" s="79"/>
      <c r="F643" s="80"/>
      <c r="G643" s="10"/>
      <c r="H643" s="80"/>
      <c r="I643" s="10"/>
      <c r="J643" s="78"/>
      <c r="K643" s="78"/>
    </row>
    <row r="644" spans="2:11">
      <c r="B644" s="78"/>
      <c r="C644" s="10"/>
      <c r="D644" s="10"/>
      <c r="E644" s="79"/>
      <c r="F644" s="80"/>
      <c r="G644" s="10"/>
      <c r="H644" s="80"/>
      <c r="I644" s="10"/>
      <c r="J644" s="78"/>
      <c r="K644" s="78"/>
    </row>
    <row r="645" spans="2:11">
      <c r="B645" s="78"/>
      <c r="C645" s="10"/>
      <c r="D645" s="10"/>
      <c r="E645" s="79"/>
      <c r="F645" s="80"/>
      <c r="G645" s="10"/>
      <c r="H645" s="80"/>
      <c r="I645" s="10"/>
      <c r="J645" s="78"/>
      <c r="K645" s="78"/>
    </row>
    <row r="646" spans="2:11">
      <c r="B646" s="78"/>
      <c r="C646" s="10"/>
      <c r="D646" s="10"/>
      <c r="E646" s="79"/>
      <c r="F646" s="80"/>
      <c r="G646" s="10"/>
      <c r="H646" s="80"/>
      <c r="I646" s="10"/>
      <c r="J646" s="78"/>
      <c r="K646" s="78"/>
    </row>
    <row r="647" spans="2:11">
      <c r="B647" s="78"/>
      <c r="C647" s="10"/>
      <c r="D647" s="10"/>
      <c r="E647" s="79"/>
      <c r="F647" s="80"/>
      <c r="G647" s="10"/>
      <c r="H647" s="80"/>
      <c r="I647" s="10"/>
      <c r="J647" s="78"/>
      <c r="K647" s="78"/>
    </row>
    <row r="648" spans="2:11">
      <c r="B648" s="78"/>
      <c r="C648" s="10"/>
      <c r="D648" s="10"/>
      <c r="E648" s="79"/>
      <c r="F648" s="80"/>
      <c r="G648" s="10"/>
      <c r="H648" s="80"/>
      <c r="I648" s="10"/>
      <c r="J648" s="78"/>
      <c r="K648" s="78"/>
    </row>
    <row r="649" spans="2:11">
      <c r="B649" s="78"/>
      <c r="C649" s="10"/>
      <c r="D649" s="10"/>
      <c r="E649" s="79"/>
      <c r="F649" s="80"/>
      <c r="G649" s="10"/>
      <c r="H649" s="80"/>
      <c r="I649" s="10"/>
      <c r="J649" s="78"/>
      <c r="K649" s="78"/>
    </row>
    <row r="650" spans="2:11">
      <c r="B650" s="78"/>
      <c r="C650" s="10"/>
      <c r="D650" s="10"/>
      <c r="E650" s="79"/>
      <c r="F650" s="80"/>
      <c r="G650" s="10"/>
      <c r="H650" s="80"/>
      <c r="I650" s="10"/>
      <c r="J650" s="78"/>
      <c r="K650" s="78"/>
    </row>
    <row r="651" spans="2:11">
      <c r="B651" s="78"/>
      <c r="C651" s="10"/>
      <c r="D651" s="10"/>
      <c r="E651" s="79"/>
      <c r="F651" s="80"/>
      <c r="G651" s="10"/>
      <c r="H651" s="80"/>
      <c r="I651" s="10"/>
      <c r="J651" s="78"/>
      <c r="K651" s="78"/>
    </row>
    <row r="652" spans="2:11">
      <c r="B652" s="78"/>
      <c r="C652" s="10"/>
      <c r="D652" s="10"/>
      <c r="E652" s="79"/>
      <c r="F652" s="80"/>
      <c r="G652" s="10"/>
      <c r="H652" s="80"/>
      <c r="I652" s="10"/>
      <c r="J652" s="78"/>
      <c r="K652" s="78"/>
    </row>
    <row r="653" spans="2:11">
      <c r="B653" s="78"/>
      <c r="C653" s="10"/>
      <c r="D653" s="10"/>
      <c r="E653" s="79"/>
      <c r="F653" s="80"/>
      <c r="G653" s="10"/>
      <c r="H653" s="80"/>
      <c r="I653" s="10"/>
      <c r="J653" s="78"/>
      <c r="K653" s="78"/>
    </row>
    <row r="654" spans="2:11">
      <c r="B654" s="78"/>
      <c r="C654" s="10"/>
      <c r="D654" s="10"/>
      <c r="E654" s="79"/>
      <c r="F654" s="80"/>
      <c r="G654" s="10"/>
      <c r="H654" s="80"/>
      <c r="I654" s="10"/>
      <c r="J654" s="78"/>
      <c r="K654" s="78"/>
    </row>
    <row r="655" spans="2:11">
      <c r="B655" s="78"/>
      <c r="C655" s="10"/>
      <c r="D655" s="10"/>
      <c r="E655" s="79"/>
      <c r="F655" s="80"/>
      <c r="G655" s="10"/>
      <c r="H655" s="80"/>
      <c r="I655" s="10"/>
      <c r="J655" s="78"/>
      <c r="K655" s="78"/>
    </row>
    <row r="656" spans="2:11">
      <c r="B656" s="78"/>
      <c r="C656" s="10"/>
      <c r="D656" s="10"/>
      <c r="E656" s="79"/>
      <c r="F656" s="80"/>
      <c r="G656" s="10"/>
      <c r="H656" s="80"/>
      <c r="I656" s="10"/>
      <c r="J656" s="78"/>
      <c r="K656" s="78"/>
    </row>
    <row r="657" spans="2:11">
      <c r="B657" s="78"/>
      <c r="C657" s="10"/>
      <c r="D657" s="10"/>
      <c r="E657" s="79"/>
      <c r="F657" s="80"/>
      <c r="G657" s="10"/>
      <c r="H657" s="80"/>
      <c r="I657" s="10"/>
      <c r="J657" s="78"/>
      <c r="K657" s="78"/>
    </row>
    <row r="658" spans="2:11">
      <c r="B658" s="78"/>
      <c r="C658" s="10"/>
      <c r="D658" s="10"/>
      <c r="E658" s="79"/>
      <c r="F658" s="80"/>
      <c r="G658" s="10"/>
      <c r="H658" s="80"/>
      <c r="I658" s="10"/>
      <c r="J658" s="78"/>
      <c r="K658" s="78"/>
    </row>
    <row r="659" spans="2:11">
      <c r="B659" s="78"/>
      <c r="C659" s="10"/>
      <c r="D659" s="10"/>
      <c r="E659" s="79"/>
      <c r="F659" s="80"/>
      <c r="G659" s="10"/>
      <c r="H659" s="80"/>
      <c r="I659" s="10"/>
      <c r="J659" s="78"/>
      <c r="K659" s="78"/>
    </row>
    <row r="660" spans="2:11">
      <c r="B660" s="78"/>
      <c r="C660" s="10"/>
      <c r="D660" s="10"/>
      <c r="E660" s="79"/>
      <c r="F660" s="80"/>
      <c r="G660" s="10"/>
      <c r="H660" s="80"/>
      <c r="I660" s="10"/>
      <c r="J660" s="78"/>
      <c r="K660" s="78"/>
    </row>
    <row r="661" spans="2:11">
      <c r="B661" s="78"/>
      <c r="C661" s="10"/>
      <c r="D661" s="10"/>
      <c r="E661" s="79"/>
      <c r="F661" s="80"/>
      <c r="G661" s="10"/>
      <c r="H661" s="80"/>
      <c r="I661" s="10"/>
      <c r="J661" s="78"/>
      <c r="K661" s="78"/>
    </row>
    <row r="662" spans="2:11">
      <c r="B662" s="78"/>
      <c r="C662" s="10"/>
      <c r="D662" s="10"/>
      <c r="E662" s="79"/>
      <c r="F662" s="80"/>
      <c r="G662" s="10"/>
      <c r="H662" s="80"/>
      <c r="I662" s="10"/>
      <c r="J662" s="78"/>
      <c r="K662" s="78"/>
    </row>
    <row r="663" spans="2:11">
      <c r="B663" s="78"/>
      <c r="C663" s="10"/>
      <c r="D663" s="10"/>
      <c r="E663" s="79"/>
      <c r="F663" s="80"/>
      <c r="G663" s="10"/>
      <c r="H663" s="80"/>
      <c r="I663" s="10"/>
      <c r="J663" s="78"/>
      <c r="K663" s="78"/>
    </row>
    <row r="664" spans="2:11">
      <c r="B664" s="78"/>
      <c r="C664" s="10"/>
      <c r="D664" s="10"/>
      <c r="E664" s="79"/>
      <c r="F664" s="80"/>
      <c r="G664" s="10"/>
      <c r="H664" s="80"/>
      <c r="I664" s="10"/>
      <c r="J664" s="78"/>
      <c r="K664" s="78"/>
    </row>
    <row r="665" spans="2:11">
      <c r="B665" s="78"/>
      <c r="C665" s="10"/>
      <c r="D665" s="10"/>
      <c r="E665" s="79"/>
      <c r="F665" s="80"/>
      <c r="G665" s="10"/>
      <c r="H665" s="80"/>
      <c r="I665" s="10"/>
      <c r="J665" s="78"/>
      <c r="K665" s="78"/>
    </row>
    <row r="666" spans="2:11">
      <c r="B666" s="78"/>
      <c r="C666" s="10"/>
      <c r="D666" s="10"/>
      <c r="E666" s="79"/>
      <c r="F666" s="80"/>
      <c r="G666" s="10"/>
      <c r="H666" s="80"/>
      <c r="I666" s="10"/>
      <c r="J666" s="78"/>
      <c r="K666" s="78"/>
    </row>
    <row r="667" spans="2:11">
      <c r="B667" s="78"/>
      <c r="C667" s="10"/>
      <c r="D667" s="10"/>
      <c r="E667" s="79"/>
      <c r="F667" s="80"/>
      <c r="G667" s="10"/>
      <c r="H667" s="80"/>
      <c r="I667" s="10"/>
      <c r="J667" s="78"/>
      <c r="K667" s="78"/>
    </row>
    <row r="668" spans="2:11">
      <c r="B668" s="78"/>
      <c r="C668" s="10"/>
      <c r="D668" s="10"/>
      <c r="E668" s="79"/>
      <c r="F668" s="80"/>
      <c r="G668" s="10"/>
      <c r="H668" s="80"/>
      <c r="I668" s="10"/>
      <c r="J668" s="78"/>
      <c r="K668" s="78"/>
    </row>
    <row r="669" spans="2:11">
      <c r="B669" s="78"/>
      <c r="C669" s="10"/>
      <c r="D669" s="10"/>
      <c r="E669" s="79"/>
      <c r="F669" s="80"/>
      <c r="G669" s="10"/>
      <c r="H669" s="80"/>
      <c r="I669" s="10"/>
      <c r="J669" s="78"/>
      <c r="K669" s="78"/>
    </row>
    <row r="670" spans="2:11">
      <c r="B670" s="78"/>
      <c r="C670" s="10"/>
      <c r="D670" s="10"/>
      <c r="E670" s="79"/>
      <c r="F670" s="80"/>
      <c r="G670" s="10"/>
      <c r="H670" s="80"/>
      <c r="I670" s="10"/>
      <c r="J670" s="78"/>
      <c r="K670" s="78"/>
    </row>
    <row r="671" spans="2:11">
      <c r="B671" s="78"/>
      <c r="C671" s="10"/>
      <c r="D671" s="10"/>
      <c r="E671" s="79"/>
      <c r="F671" s="80"/>
      <c r="G671" s="10"/>
      <c r="H671" s="80"/>
      <c r="I671" s="10"/>
      <c r="J671" s="78"/>
      <c r="K671" s="78"/>
    </row>
    <row r="672" spans="2:11">
      <c r="B672" s="78"/>
      <c r="C672" s="10"/>
      <c r="D672" s="10"/>
      <c r="E672" s="79"/>
      <c r="F672" s="80"/>
      <c r="G672" s="10"/>
      <c r="H672" s="80"/>
      <c r="I672" s="10"/>
      <c r="J672" s="78"/>
      <c r="K672" s="78"/>
    </row>
    <row r="673" spans="2:11">
      <c r="B673" s="78"/>
      <c r="C673" s="10"/>
      <c r="D673" s="10"/>
      <c r="E673" s="79"/>
      <c r="F673" s="80"/>
      <c r="G673" s="10"/>
      <c r="H673" s="80"/>
      <c r="I673" s="10"/>
      <c r="J673" s="78"/>
      <c r="K673" s="78"/>
    </row>
    <row r="674" spans="2:11">
      <c r="B674" s="78"/>
      <c r="C674" s="10"/>
      <c r="D674" s="10"/>
      <c r="E674" s="79"/>
      <c r="F674" s="80"/>
      <c r="G674" s="10"/>
      <c r="H674" s="80"/>
      <c r="I674" s="10"/>
      <c r="J674" s="78"/>
      <c r="K674" s="78"/>
    </row>
    <row r="675" spans="2:11">
      <c r="B675" s="78"/>
      <c r="C675" s="10"/>
      <c r="D675" s="10"/>
      <c r="E675" s="79"/>
      <c r="F675" s="80"/>
      <c r="G675" s="10"/>
      <c r="H675" s="80"/>
      <c r="I675" s="10"/>
      <c r="J675" s="78"/>
      <c r="K675" s="78"/>
    </row>
    <row r="676" spans="2:11">
      <c r="B676" s="78"/>
      <c r="C676" s="10"/>
      <c r="D676" s="10"/>
      <c r="E676" s="79"/>
      <c r="F676" s="80"/>
      <c r="G676" s="10"/>
      <c r="H676" s="80"/>
      <c r="I676" s="10"/>
      <c r="J676" s="78"/>
      <c r="K676" s="78"/>
    </row>
    <row r="677" spans="2:11">
      <c r="B677" s="78"/>
      <c r="C677" s="10"/>
      <c r="D677" s="10"/>
      <c r="E677" s="79"/>
      <c r="F677" s="80"/>
      <c r="G677" s="10"/>
      <c r="H677" s="80"/>
      <c r="I677" s="10"/>
      <c r="J677" s="78"/>
      <c r="K677" s="78"/>
    </row>
    <row r="678" spans="2:11">
      <c r="B678" s="78"/>
      <c r="C678" s="10"/>
      <c r="D678" s="10"/>
      <c r="E678" s="79"/>
      <c r="F678" s="80"/>
      <c r="G678" s="10"/>
      <c r="H678" s="80"/>
      <c r="I678" s="10"/>
      <c r="J678" s="78"/>
      <c r="K678" s="78"/>
    </row>
    <row r="679" spans="2:11">
      <c r="B679" s="78"/>
      <c r="C679" s="10"/>
      <c r="D679" s="10"/>
      <c r="E679" s="79"/>
      <c r="F679" s="80"/>
      <c r="G679" s="10"/>
      <c r="H679" s="80"/>
      <c r="I679" s="10"/>
      <c r="J679" s="78"/>
      <c r="K679" s="78"/>
    </row>
    <row r="680" spans="2:11">
      <c r="B680" s="78"/>
      <c r="C680" s="10"/>
      <c r="D680" s="10"/>
      <c r="E680" s="79"/>
      <c r="F680" s="80"/>
      <c r="G680" s="10"/>
      <c r="H680" s="80"/>
      <c r="I680" s="10"/>
      <c r="J680" s="78"/>
      <c r="K680" s="78"/>
    </row>
    <row r="681" spans="2:11">
      <c r="B681" s="78"/>
      <c r="C681" s="10"/>
      <c r="D681" s="10"/>
      <c r="E681" s="79"/>
      <c r="F681" s="80"/>
      <c r="G681" s="10"/>
      <c r="H681" s="80"/>
      <c r="I681" s="10"/>
      <c r="J681" s="78"/>
      <c r="K681" s="78"/>
    </row>
    <row r="682" spans="2:11">
      <c r="B682" s="78"/>
      <c r="C682" s="10"/>
      <c r="D682" s="10"/>
      <c r="E682" s="79"/>
      <c r="F682" s="80"/>
      <c r="G682" s="10"/>
      <c r="H682" s="80"/>
      <c r="I682" s="10"/>
      <c r="J682" s="78"/>
      <c r="K682" s="78"/>
    </row>
    <row r="683" spans="2:11">
      <c r="B683" s="78"/>
      <c r="C683" s="10"/>
      <c r="D683" s="10"/>
      <c r="E683" s="79"/>
      <c r="F683" s="80"/>
      <c r="G683" s="10"/>
      <c r="H683" s="80"/>
      <c r="I683" s="10"/>
      <c r="J683" s="78"/>
      <c r="K683" s="78"/>
    </row>
    <row r="684" spans="2:11">
      <c r="B684" s="78"/>
      <c r="C684" s="10"/>
      <c r="D684" s="10"/>
      <c r="E684" s="79"/>
      <c r="F684" s="80"/>
      <c r="G684" s="10"/>
      <c r="H684" s="80"/>
      <c r="I684" s="10"/>
      <c r="J684" s="78"/>
      <c r="K684" s="78"/>
    </row>
    <row r="685" spans="2:11">
      <c r="B685" s="78"/>
      <c r="C685" s="10"/>
      <c r="D685" s="10"/>
      <c r="E685" s="79"/>
      <c r="F685" s="80"/>
      <c r="G685" s="10"/>
      <c r="H685" s="80"/>
      <c r="I685" s="10"/>
      <c r="J685" s="78"/>
      <c r="K685" s="78"/>
    </row>
    <row r="686" spans="2:11">
      <c r="B686" s="78"/>
      <c r="C686" s="10"/>
      <c r="D686" s="10"/>
      <c r="E686" s="79"/>
      <c r="F686" s="80"/>
      <c r="G686" s="10"/>
      <c r="H686" s="80"/>
      <c r="I686" s="10"/>
      <c r="J686" s="78"/>
      <c r="K686" s="78"/>
    </row>
    <row r="687" spans="2:11">
      <c r="B687" s="78"/>
      <c r="C687" s="10"/>
      <c r="D687" s="10"/>
      <c r="E687" s="79"/>
      <c r="F687" s="80"/>
      <c r="G687" s="10"/>
      <c r="H687" s="80"/>
      <c r="I687" s="10"/>
      <c r="J687" s="78"/>
      <c r="K687" s="78"/>
    </row>
    <row r="688" spans="2:11">
      <c r="B688" s="78"/>
      <c r="C688" s="10"/>
      <c r="D688" s="10"/>
      <c r="E688" s="79"/>
      <c r="F688" s="80"/>
      <c r="G688" s="10"/>
      <c r="H688" s="80"/>
      <c r="I688" s="10"/>
      <c r="J688" s="78"/>
      <c r="K688" s="78"/>
    </row>
    <row r="689" spans="2:11">
      <c r="B689" s="78"/>
      <c r="C689" s="10"/>
      <c r="D689" s="10"/>
      <c r="E689" s="79"/>
      <c r="F689" s="80"/>
      <c r="G689" s="10"/>
      <c r="H689" s="80"/>
      <c r="I689" s="10"/>
      <c r="J689" s="78"/>
      <c r="K689" s="78"/>
    </row>
    <row r="690" spans="2:11">
      <c r="B690" s="78"/>
      <c r="C690" s="10"/>
      <c r="D690" s="10"/>
      <c r="E690" s="79"/>
      <c r="F690" s="80"/>
      <c r="G690" s="10"/>
      <c r="H690" s="80"/>
      <c r="I690" s="10"/>
      <c r="J690" s="78"/>
      <c r="K690" s="78"/>
    </row>
    <row r="691" spans="2:11">
      <c r="B691" s="78"/>
      <c r="C691" s="10"/>
      <c r="D691" s="10"/>
      <c r="E691" s="79"/>
      <c r="F691" s="80"/>
      <c r="G691" s="10"/>
      <c r="H691" s="80"/>
      <c r="I691" s="10"/>
      <c r="J691" s="78"/>
      <c r="K691" s="78"/>
    </row>
    <row r="692" spans="2:11">
      <c r="B692" s="78"/>
      <c r="C692" s="10"/>
      <c r="D692" s="10"/>
      <c r="E692" s="79"/>
      <c r="F692" s="80"/>
      <c r="G692" s="10"/>
      <c r="H692" s="80"/>
      <c r="I692" s="10"/>
      <c r="J692" s="78"/>
      <c r="K692" s="78"/>
    </row>
    <row r="693" spans="2:11">
      <c r="B693" s="78"/>
      <c r="C693" s="10"/>
      <c r="D693" s="10"/>
      <c r="E693" s="79"/>
      <c r="F693" s="80"/>
      <c r="G693" s="10"/>
      <c r="H693" s="80"/>
      <c r="I693" s="10"/>
      <c r="J693" s="78"/>
      <c r="K693" s="78"/>
    </row>
    <row r="694" spans="2:11">
      <c r="B694" s="78"/>
      <c r="C694" s="10"/>
      <c r="D694" s="10"/>
      <c r="E694" s="79"/>
      <c r="F694" s="80"/>
      <c r="G694" s="10"/>
      <c r="H694" s="80"/>
      <c r="I694" s="10"/>
      <c r="J694" s="78"/>
      <c r="K694" s="78"/>
    </row>
    <row r="695" spans="2:11">
      <c r="B695" s="78"/>
      <c r="C695" s="10"/>
      <c r="D695" s="10"/>
      <c r="E695" s="79"/>
      <c r="F695" s="80"/>
      <c r="G695" s="10"/>
      <c r="H695" s="80"/>
      <c r="I695" s="10"/>
      <c r="J695" s="78"/>
      <c r="K695" s="78"/>
    </row>
    <row r="696" spans="2:11">
      <c r="B696" s="78"/>
      <c r="C696" s="10"/>
      <c r="D696" s="10"/>
      <c r="E696" s="79"/>
      <c r="F696" s="80"/>
      <c r="G696" s="10"/>
      <c r="H696" s="80"/>
      <c r="I696" s="10"/>
      <c r="J696" s="78"/>
      <c r="K696" s="78"/>
    </row>
    <row r="697" spans="2:11">
      <c r="B697" s="78"/>
      <c r="C697" s="10"/>
      <c r="D697" s="10"/>
      <c r="E697" s="79"/>
      <c r="F697" s="80"/>
      <c r="G697" s="10"/>
      <c r="H697" s="80"/>
      <c r="I697" s="10"/>
      <c r="J697" s="78"/>
      <c r="K697" s="78"/>
    </row>
    <row r="698" spans="2:11">
      <c r="B698" s="78"/>
      <c r="C698" s="10"/>
      <c r="D698" s="10"/>
      <c r="E698" s="79"/>
      <c r="F698" s="80"/>
      <c r="G698" s="10"/>
      <c r="H698" s="80"/>
      <c r="I698" s="10"/>
      <c r="J698" s="78"/>
      <c r="K698" s="78"/>
    </row>
    <row r="699" spans="2:11">
      <c r="B699" s="78"/>
      <c r="C699" s="10"/>
      <c r="D699" s="10"/>
      <c r="E699" s="79"/>
      <c r="F699" s="80"/>
      <c r="G699" s="10"/>
      <c r="H699" s="80"/>
      <c r="I699" s="10"/>
      <c r="J699" s="78"/>
      <c r="K699" s="78"/>
    </row>
    <row r="700" spans="2:11">
      <c r="B700" s="78"/>
      <c r="C700" s="10"/>
      <c r="D700" s="10"/>
      <c r="E700" s="79"/>
      <c r="F700" s="80"/>
      <c r="G700" s="10"/>
      <c r="H700" s="80"/>
      <c r="I700" s="10"/>
      <c r="J700" s="78"/>
      <c r="K700" s="78"/>
    </row>
    <row r="701" spans="2:11">
      <c r="B701" s="78"/>
      <c r="C701" s="10"/>
      <c r="D701" s="10"/>
      <c r="E701" s="79"/>
      <c r="F701" s="80"/>
      <c r="G701" s="10"/>
      <c r="H701" s="80"/>
      <c r="I701" s="10"/>
      <c r="J701" s="78"/>
      <c r="K701" s="78"/>
    </row>
    <row r="702" spans="2:11">
      <c r="B702" s="78"/>
      <c r="C702" s="10"/>
      <c r="D702" s="10"/>
      <c r="E702" s="79"/>
      <c r="F702" s="80"/>
      <c r="G702" s="10"/>
      <c r="H702" s="80"/>
      <c r="I702" s="10"/>
      <c r="J702" s="78"/>
      <c r="K702" s="78"/>
    </row>
    <row r="703" spans="2:11">
      <c r="B703" s="78"/>
      <c r="C703" s="10"/>
      <c r="D703" s="10"/>
      <c r="E703" s="79"/>
      <c r="F703" s="80"/>
      <c r="G703" s="10"/>
      <c r="H703" s="80"/>
      <c r="I703" s="10"/>
      <c r="J703" s="78"/>
      <c r="K703" s="78"/>
    </row>
    <row r="704" spans="2:11">
      <c r="B704" s="78"/>
      <c r="C704" s="10"/>
      <c r="D704" s="10"/>
      <c r="E704" s="79"/>
      <c r="F704" s="80"/>
      <c r="G704" s="10"/>
      <c r="H704" s="80"/>
      <c r="I704" s="10"/>
      <c r="J704" s="78"/>
      <c r="K704" s="78"/>
    </row>
    <row r="705" spans="2:11">
      <c r="B705" s="78"/>
      <c r="C705" s="10"/>
      <c r="D705" s="10"/>
      <c r="E705" s="79"/>
      <c r="F705" s="80"/>
      <c r="G705" s="10"/>
      <c r="H705" s="80"/>
      <c r="I705" s="10"/>
      <c r="J705" s="78"/>
      <c r="K705" s="78"/>
    </row>
    <row r="706" spans="2:11">
      <c r="B706" s="78"/>
      <c r="C706" s="10"/>
      <c r="D706" s="10"/>
      <c r="E706" s="79"/>
      <c r="F706" s="80"/>
      <c r="G706" s="10"/>
      <c r="H706" s="80"/>
      <c r="I706" s="10"/>
      <c r="J706" s="78"/>
      <c r="K706" s="78"/>
    </row>
    <row r="707" spans="2:11">
      <c r="B707" s="78"/>
      <c r="C707" s="10"/>
      <c r="D707" s="10"/>
      <c r="E707" s="79"/>
      <c r="F707" s="80"/>
      <c r="G707" s="10"/>
      <c r="H707" s="80"/>
      <c r="I707" s="10"/>
      <c r="J707" s="78"/>
      <c r="K707" s="78"/>
    </row>
    <row r="708" spans="2:11">
      <c r="B708" s="78"/>
      <c r="C708" s="10"/>
      <c r="D708" s="10"/>
      <c r="E708" s="79"/>
      <c r="F708" s="80"/>
      <c r="G708" s="10"/>
      <c r="H708" s="80"/>
      <c r="I708" s="10"/>
      <c r="J708" s="78"/>
      <c r="K708" s="78"/>
    </row>
    <row r="709" spans="2:11">
      <c r="B709" s="78"/>
      <c r="C709" s="10"/>
      <c r="D709" s="10"/>
      <c r="E709" s="79"/>
      <c r="F709" s="80"/>
      <c r="G709" s="10"/>
      <c r="H709" s="80"/>
      <c r="I709" s="10"/>
      <c r="J709" s="78"/>
      <c r="K709" s="78"/>
    </row>
    <row r="710" spans="2:11">
      <c r="B710" s="78"/>
      <c r="C710" s="10"/>
      <c r="D710" s="10"/>
      <c r="E710" s="79"/>
      <c r="F710" s="80"/>
      <c r="G710" s="10"/>
      <c r="H710" s="80"/>
      <c r="I710" s="10"/>
      <c r="J710" s="78"/>
      <c r="K710" s="78"/>
    </row>
    <row r="711" spans="2:11">
      <c r="B711" s="78"/>
      <c r="C711" s="10"/>
      <c r="D711" s="10"/>
      <c r="E711" s="79"/>
      <c r="F711" s="80"/>
      <c r="G711" s="10"/>
      <c r="H711" s="80"/>
      <c r="I711" s="10"/>
      <c r="J711" s="78"/>
      <c r="K711" s="78"/>
    </row>
    <row r="712" spans="2:11">
      <c r="B712" s="78"/>
      <c r="C712" s="10"/>
      <c r="D712" s="10"/>
      <c r="E712" s="79"/>
      <c r="F712" s="80"/>
      <c r="G712" s="10"/>
      <c r="H712" s="80"/>
      <c r="I712" s="10"/>
      <c r="J712" s="78"/>
      <c r="K712" s="78"/>
    </row>
    <row r="713" spans="2:11">
      <c r="B713" s="78"/>
      <c r="C713" s="10"/>
      <c r="D713" s="10"/>
      <c r="E713" s="79"/>
      <c r="F713" s="80"/>
      <c r="G713" s="10"/>
      <c r="H713" s="80"/>
      <c r="I713" s="10"/>
      <c r="J713" s="78"/>
      <c r="K713" s="78"/>
    </row>
    <row r="714" spans="2:11">
      <c r="B714" s="78"/>
      <c r="C714" s="10"/>
      <c r="D714" s="10"/>
      <c r="E714" s="79"/>
      <c r="F714" s="80"/>
      <c r="G714" s="10"/>
      <c r="H714" s="80"/>
      <c r="I714" s="10"/>
      <c r="J714" s="78"/>
      <c r="K714" s="78"/>
    </row>
    <row r="715" spans="2:11">
      <c r="B715" s="78"/>
      <c r="C715" s="10"/>
      <c r="D715" s="10"/>
      <c r="E715" s="79"/>
      <c r="F715" s="80"/>
      <c r="G715" s="10"/>
      <c r="H715" s="80"/>
      <c r="I715" s="10"/>
      <c r="J715" s="78"/>
      <c r="K715" s="78"/>
    </row>
    <row r="716" spans="2:11">
      <c r="B716" s="78"/>
      <c r="C716" s="10"/>
      <c r="D716" s="10"/>
      <c r="E716" s="79"/>
      <c r="F716" s="80"/>
      <c r="G716" s="10"/>
      <c r="H716" s="80"/>
      <c r="I716" s="10"/>
      <c r="J716" s="78"/>
      <c r="K716" s="78"/>
    </row>
    <row r="717" spans="2:11">
      <c r="B717" s="78"/>
      <c r="C717" s="10"/>
      <c r="D717" s="10"/>
      <c r="E717" s="79"/>
      <c r="F717" s="80"/>
      <c r="G717" s="10"/>
      <c r="H717" s="80"/>
      <c r="I717" s="10"/>
      <c r="J717" s="78"/>
      <c r="K717" s="78"/>
    </row>
    <row r="718" spans="2:11">
      <c r="B718" s="78"/>
      <c r="C718" s="10"/>
      <c r="D718" s="10"/>
      <c r="E718" s="79"/>
      <c r="F718" s="80"/>
      <c r="G718" s="10"/>
      <c r="H718" s="80"/>
      <c r="I718" s="10"/>
      <c r="J718" s="78"/>
      <c r="K718" s="78"/>
    </row>
    <row r="719" spans="2:11">
      <c r="B719" s="78"/>
      <c r="C719" s="10"/>
      <c r="D719" s="10"/>
      <c r="E719" s="79"/>
      <c r="F719" s="80"/>
      <c r="G719" s="10"/>
      <c r="H719" s="80"/>
      <c r="I719" s="10"/>
      <c r="J719" s="78"/>
      <c r="K719" s="78"/>
    </row>
    <row r="720" spans="2:11">
      <c r="B720" s="78"/>
      <c r="C720" s="10"/>
      <c r="D720" s="10"/>
      <c r="E720" s="79"/>
      <c r="F720" s="80"/>
      <c r="G720" s="10"/>
      <c r="H720" s="80"/>
      <c r="I720" s="10"/>
      <c r="J720" s="78"/>
      <c r="K720" s="78"/>
    </row>
    <row r="721" spans="2:11">
      <c r="B721" s="78"/>
      <c r="C721" s="10"/>
      <c r="D721" s="10"/>
      <c r="E721" s="79"/>
      <c r="F721" s="80"/>
      <c r="G721" s="10"/>
      <c r="H721" s="80"/>
      <c r="I721" s="10"/>
      <c r="J721" s="78"/>
      <c r="K721" s="78"/>
    </row>
    <row r="722" spans="2:11">
      <c r="B722" s="78"/>
      <c r="C722" s="10"/>
      <c r="D722" s="10"/>
      <c r="E722" s="79"/>
      <c r="F722" s="80"/>
      <c r="G722" s="10"/>
      <c r="H722" s="80"/>
      <c r="I722" s="10"/>
      <c r="J722" s="78"/>
      <c r="K722" s="78"/>
    </row>
    <row r="723" spans="2:11">
      <c r="B723" s="78"/>
      <c r="C723" s="10"/>
      <c r="D723" s="10"/>
      <c r="E723" s="79"/>
      <c r="F723" s="80"/>
      <c r="G723" s="10"/>
      <c r="H723" s="80"/>
      <c r="I723" s="10"/>
      <c r="J723" s="78"/>
      <c r="K723" s="78"/>
    </row>
    <row r="724" spans="2:11">
      <c r="B724" s="78"/>
      <c r="C724" s="10"/>
      <c r="D724" s="10"/>
      <c r="E724" s="79"/>
      <c r="F724" s="80"/>
      <c r="G724" s="10"/>
      <c r="H724" s="80"/>
      <c r="I724" s="10"/>
      <c r="J724" s="78"/>
      <c r="K724" s="78"/>
    </row>
    <row r="725" spans="2:11">
      <c r="B725" s="78"/>
      <c r="C725" s="10"/>
      <c r="D725" s="10"/>
      <c r="E725" s="79"/>
      <c r="F725" s="80"/>
      <c r="G725" s="10"/>
      <c r="H725" s="80"/>
      <c r="I725" s="10"/>
      <c r="J725" s="78"/>
      <c r="K725" s="78"/>
    </row>
    <row r="726" spans="2:11">
      <c r="B726" s="78"/>
      <c r="C726" s="10"/>
      <c r="D726" s="10"/>
      <c r="E726" s="79"/>
      <c r="F726" s="80"/>
      <c r="G726" s="10"/>
      <c r="H726" s="80"/>
      <c r="I726" s="10"/>
      <c r="J726" s="78"/>
      <c r="K726" s="78"/>
    </row>
    <row r="727" spans="2:11">
      <c r="B727" s="78"/>
      <c r="C727" s="10"/>
      <c r="D727" s="10"/>
      <c r="E727" s="79"/>
      <c r="F727" s="80"/>
      <c r="G727" s="10"/>
      <c r="H727" s="80"/>
      <c r="I727" s="10"/>
      <c r="J727" s="78"/>
      <c r="K727" s="78"/>
    </row>
    <row r="728" spans="2:11">
      <c r="B728" s="78"/>
      <c r="C728" s="10"/>
      <c r="D728" s="10"/>
      <c r="E728" s="79"/>
      <c r="F728" s="80"/>
      <c r="G728" s="10"/>
      <c r="H728" s="80"/>
      <c r="I728" s="10"/>
      <c r="J728" s="78"/>
      <c r="K728" s="78"/>
    </row>
    <row r="729" spans="2:11">
      <c r="B729" s="78"/>
      <c r="C729" s="10"/>
      <c r="D729" s="10"/>
      <c r="E729" s="79"/>
      <c r="F729" s="80"/>
      <c r="G729" s="10"/>
      <c r="H729" s="80"/>
      <c r="I729" s="10"/>
      <c r="J729" s="78"/>
      <c r="K729" s="78"/>
    </row>
    <row r="730" spans="2:11">
      <c r="B730" s="78"/>
      <c r="C730" s="10"/>
      <c r="D730" s="10"/>
      <c r="E730" s="79"/>
      <c r="F730" s="80"/>
      <c r="G730" s="10"/>
      <c r="H730" s="80"/>
      <c r="I730" s="10"/>
      <c r="J730" s="78"/>
      <c r="K730" s="78"/>
    </row>
    <row r="731" spans="2:11">
      <c r="B731" s="78"/>
      <c r="C731" s="10"/>
      <c r="D731" s="10"/>
      <c r="E731" s="79"/>
      <c r="F731" s="80"/>
      <c r="G731" s="10"/>
      <c r="H731" s="80"/>
      <c r="I731" s="10"/>
      <c r="J731" s="78"/>
      <c r="K731" s="78"/>
    </row>
    <row r="732" spans="2:11">
      <c r="B732" s="78"/>
      <c r="C732" s="10"/>
      <c r="D732" s="10"/>
      <c r="E732" s="79"/>
      <c r="F732" s="80"/>
      <c r="G732" s="10"/>
      <c r="H732" s="80"/>
      <c r="I732" s="10"/>
      <c r="J732" s="78"/>
      <c r="K732" s="78"/>
    </row>
    <row r="733" spans="2:11">
      <c r="B733" s="78"/>
      <c r="C733" s="10"/>
      <c r="D733" s="10"/>
      <c r="E733" s="79"/>
      <c r="F733" s="80"/>
      <c r="G733" s="10"/>
      <c r="H733" s="80"/>
      <c r="I733" s="10"/>
      <c r="J733" s="78"/>
      <c r="K733" s="78"/>
    </row>
    <row r="734" spans="2:11">
      <c r="B734" s="78"/>
      <c r="C734" s="10"/>
      <c r="D734" s="10"/>
      <c r="E734" s="79"/>
      <c r="F734" s="80"/>
      <c r="G734" s="10"/>
      <c r="H734" s="80"/>
      <c r="I734" s="10"/>
      <c r="J734" s="78"/>
      <c r="K734" s="78"/>
    </row>
    <row r="735" spans="2:11">
      <c r="B735" s="78"/>
      <c r="C735" s="10"/>
      <c r="D735" s="10"/>
      <c r="E735" s="79"/>
      <c r="F735" s="80"/>
      <c r="G735" s="10"/>
      <c r="H735" s="80"/>
      <c r="I735" s="10"/>
      <c r="J735" s="78"/>
      <c r="K735" s="78"/>
    </row>
    <row r="736" spans="2:11">
      <c r="B736" s="78"/>
      <c r="C736" s="10"/>
      <c r="D736" s="10"/>
      <c r="E736" s="79"/>
      <c r="F736" s="80"/>
      <c r="G736" s="10"/>
      <c r="H736" s="80"/>
      <c r="I736" s="10"/>
      <c r="J736" s="78"/>
      <c r="K736" s="78"/>
    </row>
    <row r="737" spans="2:11">
      <c r="B737" s="78"/>
      <c r="C737" s="10"/>
      <c r="D737" s="10"/>
      <c r="E737" s="79"/>
      <c r="F737" s="80"/>
      <c r="G737" s="10"/>
      <c r="H737" s="80"/>
      <c r="I737" s="10"/>
      <c r="J737" s="78"/>
      <c r="K737" s="78"/>
    </row>
    <row r="738" spans="2:11">
      <c r="B738" s="78"/>
      <c r="C738" s="10"/>
      <c r="D738" s="10"/>
      <c r="E738" s="79"/>
      <c r="F738" s="80"/>
      <c r="G738" s="10"/>
      <c r="H738" s="80"/>
      <c r="I738" s="10"/>
      <c r="J738" s="78"/>
      <c r="K738" s="78"/>
    </row>
    <row r="739" spans="2:11">
      <c r="B739" s="78"/>
      <c r="C739" s="10"/>
      <c r="D739" s="10"/>
      <c r="E739" s="79"/>
      <c r="F739" s="80"/>
      <c r="G739" s="10"/>
      <c r="H739" s="80"/>
      <c r="I739" s="10"/>
      <c r="J739" s="78"/>
      <c r="K739" s="78"/>
    </row>
    <row r="740" spans="2:11">
      <c r="B740" s="78"/>
      <c r="C740" s="10"/>
      <c r="D740" s="10"/>
      <c r="E740" s="79"/>
      <c r="F740" s="80"/>
      <c r="G740" s="10"/>
      <c r="H740" s="80"/>
      <c r="I740" s="10"/>
      <c r="J740" s="78"/>
      <c r="K740" s="78"/>
    </row>
    <row r="741" spans="2:11">
      <c r="B741" s="78"/>
      <c r="C741" s="10"/>
      <c r="D741" s="10"/>
      <c r="E741" s="79"/>
      <c r="F741" s="80"/>
      <c r="G741" s="10"/>
      <c r="H741" s="80"/>
      <c r="I741" s="10"/>
      <c r="J741" s="78"/>
      <c r="K741" s="78"/>
    </row>
    <row r="742" spans="2:11">
      <c r="B742" s="78"/>
      <c r="C742" s="10"/>
      <c r="D742" s="10"/>
      <c r="E742" s="79"/>
      <c r="F742" s="80"/>
      <c r="G742" s="10"/>
      <c r="H742" s="80"/>
      <c r="I742" s="10"/>
      <c r="J742" s="78"/>
      <c r="K742" s="78"/>
    </row>
    <row r="743" spans="2:11">
      <c r="B743" s="78"/>
      <c r="C743" s="10"/>
      <c r="D743" s="10"/>
      <c r="E743" s="79"/>
      <c r="F743" s="80"/>
      <c r="G743" s="10"/>
      <c r="H743" s="80"/>
      <c r="I743" s="10"/>
      <c r="J743" s="78"/>
      <c r="K743" s="78"/>
    </row>
    <row r="744" spans="2:11">
      <c r="B744" s="78"/>
      <c r="C744" s="10"/>
      <c r="D744" s="10"/>
      <c r="E744" s="79"/>
      <c r="F744" s="80"/>
      <c r="G744" s="10"/>
      <c r="H744" s="80"/>
      <c r="I744" s="10"/>
      <c r="J744" s="78"/>
      <c r="K744" s="78"/>
    </row>
    <row r="745" spans="2:11">
      <c r="B745" s="78"/>
      <c r="C745" s="10"/>
      <c r="D745" s="10"/>
      <c r="E745" s="79"/>
      <c r="F745" s="80"/>
      <c r="G745" s="10"/>
      <c r="H745" s="80"/>
      <c r="I745" s="10"/>
      <c r="J745" s="78"/>
      <c r="K745" s="78"/>
    </row>
    <row r="746" spans="2:11">
      <c r="B746" s="78"/>
      <c r="C746" s="10"/>
      <c r="D746" s="10"/>
      <c r="E746" s="79"/>
      <c r="F746" s="80"/>
      <c r="G746" s="10"/>
      <c r="H746" s="80"/>
      <c r="I746" s="10"/>
      <c r="J746" s="78"/>
      <c r="K746" s="78"/>
    </row>
    <row r="747" spans="2:11">
      <c r="B747" s="78"/>
      <c r="C747" s="10"/>
      <c r="D747" s="10"/>
      <c r="E747" s="79"/>
      <c r="F747" s="80"/>
      <c r="G747" s="10"/>
      <c r="H747" s="80"/>
      <c r="I747" s="10"/>
      <c r="J747" s="78"/>
      <c r="K747" s="78"/>
    </row>
    <row r="748" spans="2:11">
      <c r="B748" s="78"/>
      <c r="C748" s="10"/>
      <c r="D748" s="10"/>
      <c r="E748" s="79"/>
      <c r="F748" s="80"/>
      <c r="G748" s="10"/>
      <c r="H748" s="80"/>
      <c r="I748" s="10"/>
      <c r="J748" s="78"/>
      <c r="K748" s="78"/>
    </row>
    <row r="749" spans="2:11">
      <c r="B749" s="78"/>
      <c r="C749" s="10"/>
      <c r="D749" s="10"/>
      <c r="E749" s="79"/>
      <c r="F749" s="80"/>
      <c r="G749" s="10"/>
      <c r="H749" s="80"/>
      <c r="I749" s="10"/>
      <c r="J749" s="78"/>
      <c r="K749" s="78"/>
    </row>
    <row r="750" spans="2:11">
      <c r="B750" s="78"/>
      <c r="C750" s="10"/>
      <c r="D750" s="10"/>
      <c r="E750" s="79"/>
      <c r="F750" s="80"/>
      <c r="G750" s="10"/>
      <c r="H750" s="80"/>
      <c r="I750" s="10"/>
      <c r="J750" s="78"/>
      <c r="K750" s="78"/>
    </row>
    <row r="751" spans="2:11">
      <c r="B751" s="78"/>
      <c r="C751" s="10"/>
      <c r="D751" s="10"/>
      <c r="E751" s="79"/>
      <c r="F751" s="80"/>
      <c r="G751" s="10"/>
      <c r="H751" s="80"/>
      <c r="I751" s="10"/>
      <c r="J751" s="78"/>
      <c r="K751" s="78"/>
    </row>
    <row r="752" spans="2:11">
      <c r="B752" s="78"/>
      <c r="C752" s="10"/>
      <c r="D752" s="10"/>
      <c r="E752" s="79"/>
      <c r="F752" s="80"/>
      <c r="G752" s="10"/>
      <c r="H752" s="80"/>
      <c r="I752" s="10"/>
      <c r="J752" s="78"/>
      <c r="K752" s="78"/>
    </row>
    <row r="753" spans="2:11">
      <c r="B753" s="78"/>
      <c r="C753" s="10"/>
      <c r="D753" s="10"/>
      <c r="E753" s="79"/>
      <c r="F753" s="80"/>
      <c r="G753" s="10"/>
      <c r="H753" s="80"/>
      <c r="I753" s="10"/>
      <c r="J753" s="78"/>
      <c r="K753" s="78"/>
    </row>
    <row r="754" spans="2:11">
      <c r="B754" s="78"/>
      <c r="C754" s="10"/>
      <c r="D754" s="10"/>
      <c r="E754" s="79"/>
      <c r="F754" s="80"/>
      <c r="G754" s="10"/>
      <c r="H754" s="80"/>
      <c r="I754" s="10"/>
      <c r="J754" s="78"/>
      <c r="K754" s="78"/>
    </row>
    <row r="755" spans="2:11">
      <c r="B755" s="78"/>
      <c r="C755" s="10"/>
      <c r="D755" s="10"/>
      <c r="E755" s="79"/>
      <c r="F755" s="80"/>
      <c r="G755" s="10"/>
      <c r="H755" s="80"/>
      <c r="I755" s="10"/>
      <c r="J755" s="78"/>
      <c r="K755" s="78"/>
    </row>
    <row r="756" spans="2:11">
      <c r="B756" s="78"/>
      <c r="C756" s="10"/>
      <c r="D756" s="10"/>
      <c r="E756" s="79"/>
      <c r="F756" s="80"/>
      <c r="G756" s="10"/>
      <c r="H756" s="80"/>
      <c r="I756" s="10"/>
      <c r="J756" s="78"/>
      <c r="K756" s="78"/>
    </row>
    <row r="757" spans="2:11">
      <c r="B757" s="78"/>
      <c r="C757" s="10"/>
      <c r="D757" s="10"/>
      <c r="E757" s="79"/>
      <c r="F757" s="80"/>
      <c r="G757" s="10"/>
      <c r="H757" s="80"/>
      <c r="I757" s="10"/>
      <c r="J757" s="78"/>
      <c r="K757" s="78"/>
    </row>
    <row r="758" spans="2:11">
      <c r="B758" s="78"/>
      <c r="C758" s="10"/>
      <c r="D758" s="10"/>
      <c r="E758" s="79"/>
      <c r="F758" s="80"/>
      <c r="G758" s="10"/>
      <c r="H758" s="80"/>
      <c r="I758" s="10"/>
      <c r="J758" s="78"/>
      <c r="K758" s="78"/>
    </row>
    <row r="759" spans="2:11">
      <c r="B759" s="78"/>
      <c r="C759" s="10"/>
      <c r="D759" s="10"/>
      <c r="E759" s="79"/>
      <c r="F759" s="80"/>
      <c r="G759" s="10"/>
      <c r="H759" s="80"/>
      <c r="I759" s="10"/>
      <c r="J759" s="78"/>
      <c r="K759" s="78"/>
    </row>
    <row r="760" spans="2:11">
      <c r="B760" s="78"/>
      <c r="C760" s="10"/>
      <c r="D760" s="10"/>
      <c r="E760" s="79"/>
      <c r="F760" s="80"/>
      <c r="G760" s="10"/>
      <c r="H760" s="80"/>
      <c r="I760" s="10"/>
      <c r="J760" s="78"/>
      <c r="K760" s="78"/>
    </row>
    <row r="761" spans="2:11">
      <c r="B761" s="78"/>
      <c r="C761" s="10"/>
      <c r="D761" s="10"/>
      <c r="E761" s="79"/>
      <c r="F761" s="80"/>
      <c r="G761" s="10"/>
      <c r="H761" s="80"/>
      <c r="I761" s="10"/>
      <c r="J761" s="78"/>
      <c r="K761" s="78"/>
    </row>
    <row r="762" spans="2:11">
      <c r="B762" s="78"/>
      <c r="C762" s="10"/>
      <c r="D762" s="10"/>
      <c r="E762" s="79"/>
      <c r="F762" s="80"/>
      <c r="G762" s="10"/>
      <c r="H762" s="80"/>
      <c r="I762" s="10"/>
      <c r="J762" s="78"/>
      <c r="K762" s="78"/>
    </row>
    <row r="763" spans="2:11">
      <c r="B763" s="78"/>
      <c r="C763" s="10"/>
      <c r="D763" s="10"/>
      <c r="E763" s="79"/>
      <c r="F763" s="80"/>
      <c r="G763" s="10"/>
      <c r="H763" s="80"/>
      <c r="I763" s="10"/>
      <c r="J763" s="78"/>
      <c r="K763" s="78"/>
    </row>
    <row r="764" spans="2:11">
      <c r="B764" s="78"/>
      <c r="C764" s="10"/>
      <c r="D764" s="10"/>
      <c r="E764" s="79"/>
      <c r="F764" s="80"/>
      <c r="G764" s="10"/>
      <c r="H764" s="80"/>
      <c r="I764" s="10"/>
      <c r="J764" s="78"/>
      <c r="K764" s="78"/>
    </row>
    <row r="765" spans="2:11">
      <c r="B765" s="78"/>
      <c r="C765" s="10"/>
      <c r="D765" s="10"/>
      <c r="E765" s="79"/>
      <c r="F765" s="80"/>
      <c r="G765" s="10"/>
      <c r="H765" s="80"/>
      <c r="I765" s="10"/>
      <c r="J765" s="78"/>
      <c r="K765" s="78"/>
    </row>
    <row r="766" spans="2:11">
      <c r="B766" s="78"/>
      <c r="C766" s="10"/>
      <c r="D766" s="10"/>
      <c r="E766" s="79"/>
      <c r="F766" s="80"/>
      <c r="G766" s="10"/>
      <c r="H766" s="80"/>
      <c r="I766" s="10"/>
      <c r="J766" s="78"/>
      <c r="K766" s="78"/>
    </row>
    <row r="767" spans="2:11">
      <c r="B767" s="78"/>
      <c r="C767" s="10"/>
      <c r="D767" s="10"/>
      <c r="E767" s="79"/>
      <c r="F767" s="80"/>
      <c r="G767" s="10"/>
      <c r="H767" s="80"/>
      <c r="I767" s="10"/>
      <c r="J767" s="78"/>
      <c r="K767" s="78"/>
    </row>
    <row r="768" spans="2:11">
      <c r="B768" s="78"/>
      <c r="C768" s="10"/>
      <c r="D768" s="10"/>
      <c r="E768" s="79"/>
      <c r="F768" s="80"/>
      <c r="G768" s="10"/>
      <c r="H768" s="80"/>
      <c r="I768" s="10"/>
      <c r="J768" s="78"/>
      <c r="K768" s="78"/>
    </row>
    <row r="769" spans="2:11">
      <c r="B769" s="78"/>
      <c r="C769" s="10"/>
      <c r="D769" s="10"/>
      <c r="E769" s="79"/>
      <c r="F769" s="80"/>
      <c r="G769" s="10"/>
      <c r="H769" s="80"/>
      <c r="I769" s="10"/>
      <c r="J769" s="78"/>
      <c r="K769" s="78"/>
    </row>
    <row r="770" spans="2:11">
      <c r="B770" s="78"/>
      <c r="C770" s="10"/>
      <c r="D770" s="10"/>
      <c r="E770" s="79"/>
      <c r="F770" s="80"/>
      <c r="G770" s="10"/>
      <c r="H770" s="80"/>
      <c r="I770" s="10"/>
      <c r="J770" s="78"/>
      <c r="K770" s="78"/>
    </row>
    <row r="771" spans="2:11">
      <c r="B771" s="78"/>
      <c r="C771" s="10"/>
      <c r="D771" s="10"/>
      <c r="E771" s="79"/>
      <c r="F771" s="80"/>
      <c r="G771" s="10"/>
      <c r="H771" s="80"/>
      <c r="I771" s="10"/>
      <c r="J771" s="78"/>
      <c r="K771" s="78"/>
    </row>
    <row r="772" spans="2:11">
      <c r="B772" s="78"/>
      <c r="C772" s="10"/>
      <c r="D772" s="10"/>
      <c r="E772" s="79"/>
      <c r="F772" s="80"/>
      <c r="G772" s="10"/>
      <c r="H772" s="80"/>
      <c r="I772" s="10"/>
      <c r="J772" s="78"/>
      <c r="K772" s="78"/>
    </row>
    <row r="773" spans="2:11">
      <c r="B773" s="78"/>
      <c r="C773" s="10"/>
      <c r="D773" s="10"/>
      <c r="E773" s="79"/>
      <c r="F773" s="80"/>
      <c r="G773" s="10"/>
      <c r="H773" s="80"/>
      <c r="I773" s="10"/>
      <c r="J773" s="78"/>
      <c r="K773" s="78"/>
    </row>
    <row r="774" spans="2:11">
      <c r="B774" s="78"/>
      <c r="C774" s="10"/>
      <c r="D774" s="10"/>
      <c r="E774" s="79"/>
      <c r="F774" s="80"/>
      <c r="G774" s="10"/>
      <c r="H774" s="80"/>
      <c r="I774" s="10"/>
      <c r="J774" s="78"/>
      <c r="K774" s="78"/>
    </row>
    <row r="775" spans="2:11">
      <c r="B775" s="78"/>
      <c r="C775" s="10"/>
      <c r="D775" s="10"/>
      <c r="E775" s="79"/>
      <c r="F775" s="80"/>
      <c r="G775" s="10"/>
      <c r="H775" s="80"/>
      <c r="I775" s="10"/>
      <c r="J775" s="78"/>
      <c r="K775" s="78"/>
    </row>
    <row r="776" spans="2:11">
      <c r="B776" s="78"/>
      <c r="C776" s="10"/>
      <c r="D776" s="10"/>
      <c r="E776" s="79"/>
      <c r="F776" s="80"/>
      <c r="G776" s="10"/>
      <c r="H776" s="80"/>
      <c r="I776" s="10"/>
      <c r="J776" s="78"/>
      <c r="K776" s="78"/>
    </row>
    <row r="777" spans="2:11">
      <c r="B777" s="78"/>
      <c r="C777" s="10"/>
      <c r="D777" s="10"/>
      <c r="E777" s="79"/>
      <c r="F777" s="80"/>
      <c r="G777" s="10"/>
      <c r="H777" s="80"/>
      <c r="I777" s="10"/>
      <c r="J777" s="78"/>
      <c r="K777" s="78"/>
    </row>
    <row r="778" spans="2:11">
      <c r="B778" s="78"/>
      <c r="C778" s="10"/>
      <c r="D778" s="10"/>
      <c r="E778" s="79"/>
      <c r="F778" s="80"/>
      <c r="G778" s="10"/>
      <c r="H778" s="80"/>
      <c r="I778" s="10"/>
      <c r="J778" s="78"/>
      <c r="K778" s="78"/>
    </row>
    <row r="779" spans="2:11">
      <c r="B779" s="78"/>
      <c r="C779" s="10"/>
      <c r="D779" s="10"/>
      <c r="E779" s="79"/>
      <c r="F779" s="80"/>
      <c r="G779" s="10"/>
      <c r="H779" s="80"/>
      <c r="I779" s="10"/>
      <c r="J779" s="78"/>
      <c r="K779" s="78"/>
    </row>
    <row r="780" spans="2:11">
      <c r="B780" s="78"/>
      <c r="C780" s="10"/>
      <c r="D780" s="10"/>
      <c r="E780" s="79"/>
      <c r="F780" s="80"/>
      <c r="G780" s="10"/>
      <c r="H780" s="80"/>
      <c r="I780" s="10"/>
      <c r="J780" s="78"/>
      <c r="K780" s="78"/>
    </row>
    <row r="781" spans="2:11">
      <c r="B781" s="78"/>
      <c r="C781" s="10"/>
      <c r="D781" s="10"/>
      <c r="E781" s="79"/>
      <c r="F781" s="80"/>
      <c r="G781" s="10"/>
      <c r="H781" s="80"/>
      <c r="I781" s="10"/>
      <c r="J781" s="78"/>
      <c r="K781" s="78"/>
    </row>
    <row r="782" spans="2:11">
      <c r="B782" s="78"/>
      <c r="C782" s="10"/>
      <c r="D782" s="10"/>
      <c r="E782" s="79"/>
      <c r="F782" s="80"/>
      <c r="G782" s="10"/>
      <c r="H782" s="80"/>
      <c r="I782" s="10"/>
      <c r="J782" s="78"/>
      <c r="K782" s="78"/>
    </row>
    <row r="783" spans="2:11">
      <c r="B783" s="78"/>
      <c r="C783" s="10"/>
      <c r="D783" s="10"/>
      <c r="E783" s="79"/>
      <c r="F783" s="80"/>
      <c r="G783" s="10"/>
      <c r="H783" s="80"/>
      <c r="I783" s="10"/>
      <c r="J783" s="78"/>
      <c r="K783" s="78"/>
    </row>
    <row r="784" spans="2:11">
      <c r="B784" s="78"/>
      <c r="C784" s="10"/>
      <c r="D784" s="10"/>
      <c r="E784" s="79"/>
      <c r="F784" s="80"/>
      <c r="G784" s="10"/>
      <c r="H784" s="80"/>
      <c r="I784" s="10"/>
      <c r="J784" s="78"/>
      <c r="K784" s="78"/>
    </row>
    <row r="785" spans="2:11">
      <c r="B785" s="78"/>
      <c r="C785" s="10"/>
      <c r="D785" s="10"/>
      <c r="E785" s="79"/>
      <c r="F785" s="80"/>
      <c r="G785" s="10"/>
      <c r="H785" s="80"/>
      <c r="I785" s="10"/>
      <c r="J785" s="78"/>
      <c r="K785" s="78"/>
    </row>
    <row r="786" spans="2:11">
      <c r="B786" s="78"/>
      <c r="C786" s="10"/>
      <c r="D786" s="10"/>
      <c r="E786" s="79"/>
      <c r="F786" s="80"/>
      <c r="G786" s="10"/>
      <c r="H786" s="80"/>
      <c r="I786" s="10"/>
      <c r="J786" s="78"/>
      <c r="K786" s="78"/>
    </row>
    <row r="787" spans="2:11">
      <c r="B787" s="78"/>
      <c r="C787" s="10"/>
      <c r="D787" s="10"/>
      <c r="E787" s="79"/>
      <c r="F787" s="80"/>
      <c r="G787" s="10"/>
      <c r="H787" s="80"/>
      <c r="I787" s="10"/>
      <c r="J787" s="78"/>
      <c r="K787" s="78"/>
    </row>
    <row r="788" spans="2:11">
      <c r="B788" s="78"/>
      <c r="C788" s="10"/>
      <c r="D788" s="10"/>
      <c r="E788" s="79"/>
      <c r="F788" s="80"/>
      <c r="G788" s="10"/>
      <c r="H788" s="80"/>
      <c r="I788" s="10"/>
      <c r="J788" s="78"/>
      <c r="K788" s="78"/>
    </row>
    <row r="789" spans="2:11">
      <c r="B789" s="78"/>
      <c r="C789" s="10"/>
      <c r="D789" s="10"/>
      <c r="E789" s="79"/>
      <c r="F789" s="80"/>
      <c r="G789" s="10"/>
      <c r="H789" s="80"/>
      <c r="I789" s="10"/>
      <c r="J789" s="78"/>
      <c r="K789" s="78"/>
    </row>
    <row r="790" spans="2:11">
      <c r="B790" s="78"/>
      <c r="C790" s="10"/>
      <c r="D790" s="10"/>
      <c r="E790" s="79"/>
      <c r="F790" s="80"/>
      <c r="G790" s="10"/>
      <c r="H790" s="80"/>
      <c r="I790" s="10"/>
      <c r="J790" s="78"/>
      <c r="K790" s="78"/>
    </row>
    <row r="791" spans="2:11">
      <c r="B791" s="78"/>
      <c r="C791" s="10"/>
      <c r="D791" s="10"/>
      <c r="E791" s="79"/>
      <c r="F791" s="80"/>
      <c r="G791" s="10"/>
      <c r="H791" s="80"/>
      <c r="I791" s="10"/>
      <c r="J791" s="78"/>
      <c r="K791" s="78"/>
    </row>
    <row r="792" spans="2:11">
      <c r="B792" s="78"/>
      <c r="C792" s="10"/>
      <c r="D792" s="10"/>
      <c r="E792" s="79"/>
      <c r="F792" s="80"/>
      <c r="G792" s="10"/>
      <c r="H792" s="80"/>
      <c r="I792" s="10"/>
      <c r="J792" s="78"/>
      <c r="K792" s="78"/>
    </row>
    <row r="793" spans="2:11">
      <c r="B793" s="78"/>
      <c r="C793" s="10"/>
      <c r="D793" s="10"/>
      <c r="E793" s="79"/>
      <c r="F793" s="80"/>
      <c r="G793" s="10"/>
      <c r="H793" s="80"/>
      <c r="I793" s="10"/>
      <c r="J793" s="78"/>
      <c r="K793" s="78"/>
    </row>
    <row r="794" spans="2:11">
      <c r="B794" s="78"/>
      <c r="C794" s="10"/>
      <c r="D794" s="10"/>
      <c r="E794" s="79"/>
      <c r="F794" s="80"/>
      <c r="G794" s="10"/>
      <c r="H794" s="80"/>
      <c r="I794" s="10"/>
      <c r="J794" s="78"/>
      <c r="K794" s="78"/>
    </row>
    <row r="795" spans="2:11">
      <c r="B795" s="78"/>
      <c r="C795" s="10"/>
      <c r="D795" s="10"/>
      <c r="E795" s="79"/>
      <c r="F795" s="80"/>
      <c r="G795" s="10"/>
      <c r="H795" s="80"/>
      <c r="I795" s="10"/>
      <c r="J795" s="78"/>
      <c r="K795" s="78"/>
    </row>
    <row r="796" spans="2:11">
      <c r="B796" s="78"/>
      <c r="C796" s="10"/>
      <c r="D796" s="10"/>
      <c r="E796" s="79"/>
      <c r="F796" s="80"/>
      <c r="G796" s="10"/>
      <c r="H796" s="80"/>
      <c r="I796" s="10"/>
      <c r="J796" s="78"/>
      <c r="K796" s="78"/>
    </row>
    <row r="797" spans="2:11">
      <c r="B797" s="78"/>
      <c r="C797" s="10"/>
      <c r="D797" s="10"/>
      <c r="E797" s="79"/>
      <c r="F797" s="80"/>
      <c r="G797" s="10"/>
      <c r="H797" s="80"/>
      <c r="I797" s="10"/>
      <c r="J797" s="78"/>
      <c r="K797" s="78"/>
    </row>
    <row r="798" spans="2:11">
      <c r="B798" s="78"/>
      <c r="C798" s="10"/>
      <c r="D798" s="10"/>
      <c r="E798" s="79"/>
      <c r="F798" s="80"/>
      <c r="G798" s="10"/>
      <c r="H798" s="80"/>
      <c r="I798" s="10"/>
      <c r="J798" s="78"/>
      <c r="K798" s="78"/>
    </row>
    <row r="799" spans="2:11">
      <c r="B799" s="78"/>
      <c r="C799" s="10"/>
      <c r="D799" s="10"/>
      <c r="E799" s="79"/>
      <c r="F799" s="80"/>
      <c r="G799" s="10"/>
      <c r="H799" s="80"/>
      <c r="I799" s="10"/>
      <c r="J799" s="78"/>
      <c r="K799" s="78"/>
    </row>
    <row r="800" spans="2:11">
      <c r="B800" s="78"/>
      <c r="C800" s="10"/>
      <c r="D800" s="10"/>
      <c r="E800" s="79"/>
      <c r="F800" s="80"/>
      <c r="G800" s="10"/>
      <c r="H800" s="80"/>
      <c r="I800" s="10"/>
      <c r="J800" s="78"/>
      <c r="K800" s="78"/>
    </row>
    <row r="801" spans="2:11">
      <c r="B801" s="78"/>
      <c r="C801" s="10"/>
      <c r="D801" s="10"/>
      <c r="E801" s="79"/>
      <c r="F801" s="80"/>
      <c r="G801" s="10"/>
      <c r="H801" s="80"/>
      <c r="I801" s="10"/>
      <c r="J801" s="78"/>
      <c r="K801" s="78"/>
    </row>
    <row r="802" spans="2:11">
      <c r="B802" s="78"/>
      <c r="C802" s="10"/>
      <c r="D802" s="10"/>
      <c r="E802" s="79"/>
      <c r="F802" s="80"/>
      <c r="G802" s="10"/>
      <c r="H802" s="80"/>
      <c r="I802" s="10"/>
      <c r="J802" s="78"/>
      <c r="K802" s="78"/>
    </row>
    <row r="803" spans="2:11">
      <c r="B803" s="78"/>
      <c r="C803" s="10"/>
      <c r="D803" s="10"/>
      <c r="E803" s="79"/>
      <c r="F803" s="80"/>
      <c r="G803" s="10"/>
      <c r="H803" s="80"/>
      <c r="I803" s="10"/>
      <c r="J803" s="78"/>
      <c r="K803" s="78"/>
    </row>
    <row r="804" spans="2:11">
      <c r="B804" s="78"/>
      <c r="C804" s="10"/>
      <c r="D804" s="10"/>
      <c r="E804" s="79"/>
      <c r="F804" s="80"/>
      <c r="G804" s="10"/>
      <c r="H804" s="80"/>
      <c r="I804" s="10"/>
      <c r="J804" s="78"/>
      <c r="K804" s="78"/>
    </row>
    <row r="805" spans="2:11">
      <c r="B805" s="78"/>
      <c r="C805" s="10"/>
      <c r="D805" s="10"/>
      <c r="E805" s="79"/>
      <c r="F805" s="80"/>
      <c r="G805" s="10"/>
      <c r="H805" s="80"/>
      <c r="I805" s="10"/>
      <c r="J805" s="78"/>
      <c r="K805" s="78"/>
    </row>
    <row r="806" spans="2:11">
      <c r="B806" s="78"/>
      <c r="C806" s="10"/>
      <c r="D806" s="10"/>
      <c r="E806" s="79"/>
      <c r="F806" s="80"/>
      <c r="G806" s="10"/>
      <c r="H806" s="80"/>
      <c r="I806" s="10"/>
      <c r="J806" s="78"/>
      <c r="K806" s="78"/>
    </row>
    <row r="807" spans="2:11">
      <c r="B807" s="78"/>
      <c r="C807" s="10"/>
      <c r="D807" s="10"/>
      <c r="E807" s="79"/>
      <c r="F807" s="80"/>
      <c r="G807" s="10"/>
      <c r="H807" s="80"/>
      <c r="I807" s="10"/>
      <c r="J807" s="78"/>
      <c r="K807" s="78"/>
    </row>
    <row r="808" spans="2:11">
      <c r="B808" s="78"/>
      <c r="C808" s="10"/>
      <c r="D808" s="10"/>
      <c r="E808" s="79"/>
      <c r="F808" s="80"/>
      <c r="G808" s="10"/>
      <c r="H808" s="80"/>
      <c r="I808" s="10"/>
      <c r="J808" s="78"/>
      <c r="K808" s="78"/>
    </row>
    <row r="809" spans="2:11">
      <c r="B809" s="78"/>
      <c r="C809" s="10"/>
      <c r="D809" s="10"/>
      <c r="E809" s="79"/>
      <c r="F809" s="80"/>
      <c r="G809" s="10"/>
      <c r="H809" s="80"/>
      <c r="I809" s="10"/>
      <c r="J809" s="78"/>
      <c r="K809" s="78"/>
    </row>
    <row r="810" spans="2:11">
      <c r="B810" s="78"/>
      <c r="C810" s="10"/>
      <c r="D810" s="10"/>
      <c r="E810" s="79"/>
      <c r="F810" s="80"/>
      <c r="G810" s="10"/>
      <c r="H810" s="80"/>
      <c r="I810" s="10"/>
      <c r="J810" s="78"/>
      <c r="K810" s="78"/>
    </row>
    <row r="811" spans="2:11">
      <c r="B811" s="78"/>
      <c r="C811" s="10"/>
      <c r="D811" s="10"/>
      <c r="E811" s="79"/>
      <c r="F811" s="80"/>
      <c r="G811" s="10"/>
      <c r="H811" s="80"/>
      <c r="I811" s="10"/>
      <c r="J811" s="78"/>
      <c r="K811" s="78"/>
    </row>
    <row r="812" spans="2:11">
      <c r="B812" s="78"/>
      <c r="C812" s="10"/>
      <c r="D812" s="10"/>
      <c r="E812" s="79"/>
      <c r="F812" s="80"/>
      <c r="G812" s="10"/>
      <c r="H812" s="80"/>
      <c r="I812" s="10"/>
      <c r="J812" s="78"/>
      <c r="K812" s="78"/>
    </row>
    <row r="813" spans="2:11">
      <c r="B813" s="78"/>
      <c r="C813" s="10"/>
      <c r="D813" s="10"/>
      <c r="E813" s="79"/>
      <c r="F813" s="80"/>
      <c r="G813" s="10"/>
      <c r="H813" s="80"/>
      <c r="I813" s="10"/>
      <c r="J813" s="78"/>
      <c r="K813" s="78"/>
    </row>
    <row r="814" spans="2:11">
      <c r="B814" s="78"/>
      <c r="C814" s="10"/>
      <c r="D814" s="10"/>
      <c r="E814" s="79"/>
      <c r="F814" s="80"/>
      <c r="G814" s="10"/>
      <c r="H814" s="80"/>
      <c r="I814" s="10"/>
      <c r="J814" s="78"/>
      <c r="K814" s="78"/>
    </row>
    <row r="815" spans="2:11">
      <c r="B815" s="78"/>
      <c r="C815" s="10"/>
      <c r="D815" s="10"/>
      <c r="E815" s="79"/>
      <c r="F815" s="80"/>
      <c r="G815" s="10"/>
      <c r="H815" s="80"/>
      <c r="I815" s="10"/>
      <c r="J815" s="78"/>
      <c r="K815" s="78"/>
    </row>
    <row r="816" spans="2:11">
      <c r="B816" s="78"/>
      <c r="C816" s="10"/>
      <c r="D816" s="10"/>
      <c r="E816" s="79"/>
      <c r="F816" s="80"/>
      <c r="G816" s="10"/>
      <c r="H816" s="80"/>
      <c r="I816" s="10"/>
      <c r="J816" s="78"/>
      <c r="K816" s="78"/>
    </row>
    <row r="817" spans="2:11">
      <c r="B817" s="78"/>
      <c r="C817" s="10"/>
      <c r="D817" s="10"/>
      <c r="E817" s="79"/>
      <c r="F817" s="80"/>
      <c r="G817" s="10"/>
      <c r="H817" s="80"/>
      <c r="I817" s="10"/>
      <c r="J817" s="78"/>
      <c r="K817" s="78"/>
    </row>
    <row r="818" spans="2:11">
      <c r="B818" s="78"/>
      <c r="C818" s="10"/>
      <c r="D818" s="10"/>
      <c r="E818" s="79"/>
      <c r="F818" s="80"/>
      <c r="G818" s="10"/>
      <c r="H818" s="80"/>
      <c r="I818" s="10"/>
      <c r="J818" s="78"/>
      <c r="K818" s="78"/>
    </row>
    <row r="819" spans="2:11">
      <c r="B819" s="78"/>
      <c r="C819" s="10"/>
      <c r="D819" s="10"/>
      <c r="E819" s="79"/>
      <c r="F819" s="80"/>
      <c r="G819" s="10"/>
      <c r="H819" s="80"/>
      <c r="I819" s="10"/>
      <c r="J819" s="78"/>
      <c r="K819" s="78"/>
    </row>
    <row r="820" spans="2:11">
      <c r="B820" s="78"/>
      <c r="C820" s="10"/>
      <c r="D820" s="10"/>
      <c r="E820" s="79"/>
      <c r="F820" s="80"/>
      <c r="G820" s="10"/>
      <c r="H820" s="80"/>
      <c r="I820" s="10"/>
      <c r="J820" s="78"/>
      <c r="K820" s="78"/>
    </row>
    <row r="821" spans="2:11">
      <c r="B821" s="78"/>
      <c r="C821" s="10"/>
      <c r="D821" s="10"/>
      <c r="E821" s="79"/>
      <c r="F821" s="80"/>
      <c r="G821" s="10"/>
      <c r="H821" s="80"/>
      <c r="I821" s="10"/>
      <c r="J821" s="78"/>
      <c r="K821" s="78"/>
    </row>
    <row r="822" spans="2:11">
      <c r="B822" s="78"/>
      <c r="C822" s="10"/>
      <c r="D822" s="10"/>
      <c r="E822" s="79"/>
      <c r="F822" s="80"/>
      <c r="G822" s="10"/>
      <c r="H822" s="80"/>
      <c r="I822" s="10"/>
      <c r="J822" s="78"/>
      <c r="K822" s="78"/>
    </row>
    <row r="823" spans="2:11">
      <c r="B823" s="78"/>
      <c r="C823" s="10"/>
      <c r="D823" s="10"/>
      <c r="E823" s="79"/>
      <c r="F823" s="80"/>
      <c r="G823" s="10"/>
      <c r="H823" s="80"/>
      <c r="I823" s="10"/>
      <c r="J823" s="78"/>
      <c r="K823" s="78"/>
    </row>
    <row r="824" spans="2:11">
      <c r="B824" s="78"/>
      <c r="C824" s="10"/>
      <c r="D824" s="10"/>
      <c r="E824" s="79"/>
      <c r="F824" s="80"/>
      <c r="G824" s="10"/>
      <c r="H824" s="80"/>
      <c r="I824" s="10"/>
      <c r="J824" s="78"/>
      <c r="K824" s="78"/>
    </row>
    <row r="825" spans="2:11">
      <c r="B825" s="78"/>
      <c r="C825" s="10"/>
      <c r="D825" s="10"/>
      <c r="E825" s="79"/>
      <c r="F825" s="80"/>
      <c r="G825" s="10"/>
      <c r="H825" s="80"/>
      <c r="I825" s="10"/>
      <c r="J825" s="78"/>
      <c r="K825" s="78"/>
    </row>
    <row r="826" spans="2:11">
      <c r="B826" s="78"/>
      <c r="C826" s="10"/>
      <c r="D826" s="10"/>
      <c r="E826" s="79"/>
      <c r="F826" s="80"/>
      <c r="G826" s="10"/>
      <c r="H826" s="80"/>
      <c r="I826" s="10"/>
      <c r="J826" s="78"/>
      <c r="K826" s="78"/>
    </row>
    <row r="827" spans="2:11">
      <c r="B827" s="78"/>
      <c r="C827" s="10"/>
      <c r="D827" s="10"/>
      <c r="E827" s="79"/>
      <c r="F827" s="80"/>
      <c r="G827" s="10"/>
      <c r="H827" s="80"/>
      <c r="I827" s="10"/>
      <c r="J827" s="78"/>
      <c r="K827" s="78"/>
    </row>
    <row r="828" spans="2:11">
      <c r="B828" s="78"/>
      <c r="C828" s="10"/>
      <c r="D828" s="10"/>
      <c r="E828" s="79"/>
      <c r="F828" s="80"/>
      <c r="G828" s="10"/>
      <c r="H828" s="80"/>
      <c r="I828" s="10"/>
      <c r="J828" s="78"/>
      <c r="K828" s="78"/>
    </row>
    <row r="829" spans="2:11">
      <c r="B829" s="78"/>
      <c r="C829" s="10"/>
      <c r="D829" s="10"/>
      <c r="E829" s="79"/>
      <c r="F829" s="80"/>
      <c r="G829" s="10"/>
      <c r="H829" s="80"/>
      <c r="I829" s="10"/>
      <c r="J829" s="78"/>
      <c r="K829" s="78"/>
    </row>
    <row r="830" spans="2:11">
      <c r="B830" s="78"/>
      <c r="C830" s="10"/>
      <c r="D830" s="10"/>
      <c r="E830" s="79"/>
      <c r="F830" s="80"/>
      <c r="G830" s="10"/>
      <c r="H830" s="80"/>
      <c r="I830" s="10"/>
      <c r="J830" s="78"/>
      <c r="K830" s="78"/>
    </row>
    <row r="831" spans="2:11">
      <c r="B831" s="78"/>
      <c r="C831" s="10"/>
      <c r="D831" s="10"/>
      <c r="E831" s="79"/>
      <c r="F831" s="80"/>
      <c r="G831" s="10"/>
      <c r="H831" s="80"/>
      <c r="I831" s="10"/>
      <c r="J831" s="78"/>
      <c r="K831" s="78"/>
    </row>
    <row r="832" spans="2:11">
      <c r="B832" s="78"/>
      <c r="C832" s="10"/>
      <c r="D832" s="10"/>
      <c r="E832" s="79"/>
      <c r="F832" s="80"/>
      <c r="G832" s="10"/>
      <c r="H832" s="80"/>
      <c r="I832" s="10"/>
      <c r="J832" s="78"/>
      <c r="K832" s="78"/>
    </row>
    <row r="833" spans="2:11">
      <c r="B833" s="78"/>
      <c r="C833" s="10"/>
      <c r="D833" s="10"/>
      <c r="E833" s="79"/>
      <c r="F833" s="80"/>
      <c r="G833" s="10"/>
      <c r="H833" s="80"/>
      <c r="I833" s="10"/>
      <c r="J833" s="78"/>
      <c r="K833" s="78"/>
    </row>
    <row r="834" spans="2:11">
      <c r="B834" s="78"/>
      <c r="C834" s="10"/>
      <c r="D834" s="10"/>
      <c r="E834" s="79"/>
      <c r="F834" s="80"/>
      <c r="G834" s="10"/>
      <c r="H834" s="80"/>
      <c r="I834" s="10"/>
      <c r="J834" s="78"/>
      <c r="K834" s="78"/>
    </row>
    <row r="835" spans="2:11">
      <c r="B835" s="78"/>
      <c r="C835" s="10"/>
      <c r="D835" s="10"/>
      <c r="E835" s="79"/>
      <c r="F835" s="80"/>
      <c r="G835" s="10"/>
      <c r="H835" s="80"/>
      <c r="I835" s="10"/>
      <c r="J835" s="78"/>
      <c r="K835" s="78"/>
    </row>
    <row r="836" spans="2:11">
      <c r="B836" s="78"/>
      <c r="C836" s="10"/>
      <c r="D836" s="10"/>
      <c r="E836" s="79"/>
      <c r="F836" s="80"/>
      <c r="G836" s="10"/>
      <c r="H836" s="80"/>
      <c r="I836" s="10"/>
      <c r="J836" s="78"/>
      <c r="K836" s="78"/>
    </row>
    <row r="837" spans="2:11">
      <c r="B837" s="78"/>
      <c r="C837" s="10"/>
      <c r="D837" s="10"/>
      <c r="E837" s="79"/>
      <c r="F837" s="80"/>
      <c r="G837" s="10"/>
      <c r="H837" s="80"/>
      <c r="I837" s="10"/>
      <c r="J837" s="78"/>
      <c r="K837" s="78"/>
    </row>
    <row r="838" spans="2:11">
      <c r="B838" s="78"/>
      <c r="C838" s="10"/>
      <c r="D838" s="10"/>
      <c r="E838" s="79"/>
      <c r="F838" s="80"/>
      <c r="G838" s="10"/>
      <c r="H838" s="80"/>
      <c r="I838" s="10"/>
      <c r="J838" s="78"/>
      <c r="K838" s="78"/>
    </row>
    <row r="839" spans="2:11">
      <c r="B839" s="78"/>
      <c r="C839" s="10"/>
      <c r="D839" s="10"/>
      <c r="E839" s="79"/>
      <c r="F839" s="80"/>
      <c r="G839" s="10"/>
      <c r="H839" s="80"/>
      <c r="I839" s="10"/>
      <c r="J839" s="78"/>
      <c r="K839" s="78"/>
    </row>
    <row r="840" spans="2:11">
      <c r="B840" s="78"/>
      <c r="C840" s="10"/>
      <c r="D840" s="10"/>
      <c r="E840" s="79"/>
      <c r="F840" s="80"/>
      <c r="G840" s="10"/>
      <c r="H840" s="80"/>
      <c r="I840" s="10"/>
      <c r="J840" s="78"/>
      <c r="K840" s="78"/>
    </row>
    <row r="841" spans="2:11">
      <c r="B841" s="78"/>
      <c r="C841" s="10"/>
      <c r="D841" s="10"/>
      <c r="E841" s="79"/>
      <c r="F841" s="80"/>
      <c r="G841" s="10"/>
      <c r="H841" s="80"/>
      <c r="I841" s="10"/>
      <c r="J841" s="78"/>
      <c r="K841" s="78"/>
    </row>
    <row r="842" spans="2:11">
      <c r="B842" s="78"/>
      <c r="C842" s="10"/>
      <c r="D842" s="10"/>
      <c r="E842" s="79"/>
      <c r="F842" s="80"/>
      <c r="G842" s="10"/>
      <c r="H842" s="80"/>
      <c r="I842" s="10"/>
      <c r="J842" s="78"/>
      <c r="K842" s="78"/>
    </row>
    <row r="843" spans="2:11">
      <c r="B843" s="78"/>
      <c r="C843" s="10"/>
      <c r="D843" s="10"/>
      <c r="E843" s="79"/>
      <c r="F843" s="80"/>
      <c r="G843" s="10"/>
      <c r="H843" s="80"/>
      <c r="I843" s="10"/>
      <c r="J843" s="78"/>
      <c r="K843" s="78"/>
    </row>
    <row r="844" spans="2:11">
      <c r="B844" s="78"/>
      <c r="C844" s="10"/>
      <c r="D844" s="10"/>
      <c r="E844" s="79"/>
      <c r="F844" s="80"/>
      <c r="G844" s="10"/>
      <c r="H844" s="80"/>
      <c r="I844" s="10"/>
      <c r="J844" s="78"/>
      <c r="K844" s="78"/>
    </row>
    <row r="845" spans="2:11">
      <c r="B845" s="78"/>
      <c r="C845" s="10"/>
      <c r="D845" s="10"/>
      <c r="E845" s="79"/>
      <c r="F845" s="80"/>
      <c r="G845" s="10"/>
      <c r="H845" s="80"/>
      <c r="I845" s="10"/>
      <c r="J845" s="78"/>
      <c r="K845" s="78"/>
    </row>
    <row r="846" spans="2:11">
      <c r="B846" s="78"/>
      <c r="C846" s="10"/>
      <c r="D846" s="10"/>
      <c r="E846" s="79"/>
      <c r="F846" s="80"/>
      <c r="G846" s="10"/>
      <c r="H846" s="80"/>
      <c r="I846" s="10"/>
      <c r="J846" s="78"/>
      <c r="K846" s="78"/>
    </row>
    <row r="847" spans="2:11">
      <c r="B847" s="78"/>
      <c r="C847" s="10"/>
      <c r="D847" s="10"/>
      <c r="E847" s="79"/>
      <c r="F847" s="80"/>
      <c r="G847" s="10"/>
      <c r="H847" s="80"/>
      <c r="I847" s="10"/>
      <c r="J847" s="78"/>
      <c r="K847" s="78"/>
    </row>
    <row r="848" spans="2:11">
      <c r="B848" s="78"/>
      <c r="C848" s="10"/>
      <c r="D848" s="10"/>
      <c r="E848" s="79"/>
      <c r="F848" s="80"/>
      <c r="G848" s="10"/>
      <c r="H848" s="80"/>
      <c r="I848" s="10"/>
      <c r="J848" s="78"/>
      <c r="K848" s="78"/>
    </row>
    <row r="849" spans="2:11">
      <c r="B849" s="78"/>
      <c r="C849" s="10"/>
      <c r="D849" s="10"/>
      <c r="E849" s="79"/>
      <c r="F849" s="80"/>
      <c r="G849" s="10"/>
      <c r="H849" s="80"/>
      <c r="I849" s="10"/>
      <c r="J849" s="78"/>
      <c r="K849" s="78"/>
    </row>
    <row r="850" spans="2:11">
      <c r="B850" s="78"/>
      <c r="C850" s="10"/>
      <c r="D850" s="10"/>
      <c r="E850" s="79"/>
      <c r="F850" s="80"/>
      <c r="G850" s="10"/>
      <c r="H850" s="80"/>
      <c r="I850" s="10"/>
      <c r="J850" s="78"/>
      <c r="K850" s="78"/>
    </row>
    <row r="851" spans="2:11">
      <c r="B851" s="78"/>
      <c r="C851" s="10"/>
      <c r="D851" s="10"/>
      <c r="E851" s="79"/>
      <c r="F851" s="80"/>
      <c r="G851" s="10"/>
      <c r="H851" s="80"/>
      <c r="I851" s="10"/>
      <c r="J851" s="78"/>
      <c r="K851" s="78"/>
    </row>
    <row r="852" spans="2:11">
      <c r="B852" s="78"/>
      <c r="C852" s="10"/>
      <c r="D852" s="10"/>
      <c r="E852" s="79"/>
      <c r="F852" s="80"/>
      <c r="G852" s="10"/>
      <c r="H852" s="80"/>
      <c r="I852" s="10"/>
      <c r="J852" s="78"/>
      <c r="K852" s="78"/>
    </row>
    <row r="853" spans="2:11">
      <c r="B853" s="78"/>
      <c r="C853" s="10"/>
      <c r="D853" s="10"/>
      <c r="E853" s="79"/>
      <c r="F853" s="80"/>
      <c r="G853" s="10"/>
      <c r="H853" s="80"/>
      <c r="I853" s="10"/>
      <c r="J853" s="78"/>
      <c r="K853" s="78"/>
    </row>
    <row r="854" spans="2:11">
      <c r="B854" s="78"/>
      <c r="C854" s="10"/>
      <c r="D854" s="10"/>
      <c r="E854" s="79"/>
      <c r="F854" s="80"/>
      <c r="G854" s="10"/>
      <c r="H854" s="80"/>
      <c r="I854" s="10"/>
      <c r="J854" s="78"/>
      <c r="K854" s="78"/>
    </row>
    <row r="855" spans="2:11">
      <c r="B855" s="78"/>
      <c r="C855" s="10"/>
      <c r="D855" s="10"/>
      <c r="E855" s="79"/>
      <c r="F855" s="80"/>
      <c r="G855" s="10"/>
      <c r="H855" s="80"/>
      <c r="I855" s="10"/>
      <c r="J855" s="78"/>
      <c r="K855" s="78"/>
    </row>
    <row r="856" spans="2:11">
      <c r="B856" s="78"/>
      <c r="C856" s="10"/>
      <c r="D856" s="10"/>
      <c r="E856" s="79"/>
      <c r="F856" s="80"/>
      <c r="G856" s="10"/>
      <c r="H856" s="80"/>
      <c r="I856" s="10"/>
      <c r="J856" s="78"/>
      <c r="K856" s="78"/>
    </row>
    <row r="857" spans="2:11">
      <c r="B857" s="78"/>
      <c r="C857" s="10"/>
      <c r="D857" s="10"/>
      <c r="E857" s="79"/>
      <c r="F857" s="80"/>
      <c r="G857" s="10"/>
      <c r="H857" s="80"/>
      <c r="I857" s="10"/>
      <c r="J857" s="78"/>
      <c r="K857" s="78"/>
    </row>
    <row r="858" spans="2:11">
      <c r="B858" s="78"/>
      <c r="C858" s="10"/>
      <c r="D858" s="10"/>
      <c r="E858" s="79"/>
      <c r="F858" s="80"/>
      <c r="G858" s="10"/>
      <c r="H858" s="80"/>
      <c r="I858" s="10"/>
      <c r="J858" s="78"/>
      <c r="K858" s="78"/>
    </row>
    <row r="859" spans="2:11">
      <c r="B859" s="78"/>
      <c r="C859" s="10"/>
      <c r="D859" s="10"/>
      <c r="E859" s="79"/>
      <c r="F859" s="80"/>
      <c r="G859" s="10"/>
      <c r="H859" s="80"/>
      <c r="I859" s="10"/>
      <c r="J859" s="78"/>
      <c r="K859" s="78"/>
    </row>
    <row r="860" spans="2:11">
      <c r="B860" s="78"/>
      <c r="C860" s="10"/>
      <c r="D860" s="10"/>
      <c r="E860" s="79"/>
      <c r="F860" s="80"/>
      <c r="G860" s="10"/>
      <c r="H860" s="80"/>
      <c r="I860" s="10"/>
      <c r="J860" s="78"/>
      <c r="K860" s="78"/>
    </row>
    <row r="861" spans="2:11">
      <c r="B861" s="78"/>
      <c r="C861" s="10"/>
      <c r="D861" s="10"/>
      <c r="E861" s="79"/>
      <c r="F861" s="80"/>
      <c r="G861" s="10"/>
      <c r="H861" s="80"/>
      <c r="I861" s="10"/>
      <c r="J861" s="78"/>
      <c r="K861" s="78"/>
    </row>
    <row r="862" spans="2:11">
      <c r="B862" s="78"/>
      <c r="C862" s="10"/>
      <c r="D862" s="10"/>
      <c r="E862" s="79"/>
      <c r="F862" s="80"/>
      <c r="G862" s="10"/>
      <c r="H862" s="80"/>
      <c r="I862" s="10"/>
      <c r="J862" s="78"/>
      <c r="K862" s="78"/>
    </row>
    <row r="863" spans="2:11">
      <c r="B863" s="78"/>
      <c r="C863" s="10"/>
      <c r="D863" s="10"/>
      <c r="E863" s="79"/>
      <c r="F863" s="80"/>
      <c r="G863" s="10"/>
      <c r="H863" s="80"/>
      <c r="I863" s="10"/>
      <c r="J863" s="78"/>
      <c r="K863" s="78"/>
    </row>
    <row r="864" spans="2:11">
      <c r="B864" s="78"/>
      <c r="C864" s="10"/>
      <c r="D864" s="10"/>
      <c r="E864" s="79"/>
      <c r="F864" s="80"/>
      <c r="G864" s="10"/>
      <c r="H864" s="80"/>
      <c r="I864" s="10"/>
      <c r="J864" s="78"/>
      <c r="K864" s="78"/>
    </row>
    <row r="865" spans="2:11">
      <c r="B865" s="78"/>
      <c r="C865" s="10"/>
      <c r="D865" s="10"/>
      <c r="E865" s="79"/>
      <c r="F865" s="80"/>
      <c r="G865" s="10"/>
      <c r="H865" s="80"/>
      <c r="I865" s="10"/>
      <c r="J865" s="78"/>
      <c r="K865" s="78"/>
    </row>
    <row r="866" spans="2:11">
      <c r="B866" s="78"/>
      <c r="C866" s="10"/>
      <c r="D866" s="10"/>
      <c r="E866" s="79"/>
      <c r="F866" s="80"/>
      <c r="G866" s="10"/>
      <c r="H866" s="80"/>
      <c r="I866" s="10"/>
      <c r="J866" s="78"/>
      <c r="K866" s="78"/>
    </row>
    <row r="867" spans="2:11">
      <c r="B867" s="78"/>
      <c r="C867" s="10"/>
      <c r="D867" s="10"/>
      <c r="E867" s="79"/>
      <c r="F867" s="80"/>
      <c r="G867" s="10"/>
      <c r="H867" s="80"/>
      <c r="I867" s="10"/>
      <c r="J867" s="78"/>
      <c r="K867" s="78"/>
    </row>
    <row r="868" spans="2:11">
      <c r="B868" s="78"/>
      <c r="C868" s="10"/>
      <c r="D868" s="10"/>
      <c r="E868" s="79"/>
      <c r="F868" s="80"/>
      <c r="G868" s="10"/>
      <c r="H868" s="80"/>
      <c r="I868" s="10"/>
      <c r="J868" s="78"/>
      <c r="K868" s="78"/>
    </row>
    <row r="869" spans="2:11">
      <c r="B869" s="78"/>
      <c r="C869" s="10"/>
      <c r="D869" s="10"/>
      <c r="E869" s="79"/>
      <c r="F869" s="80"/>
      <c r="G869" s="10"/>
      <c r="H869" s="80"/>
      <c r="I869" s="10"/>
      <c r="J869" s="78"/>
      <c r="K869" s="78"/>
    </row>
    <row r="870" spans="2:11">
      <c r="B870" s="78"/>
      <c r="C870" s="10"/>
      <c r="D870" s="10"/>
      <c r="E870" s="79"/>
      <c r="F870" s="80"/>
      <c r="G870" s="10"/>
      <c r="H870" s="80"/>
      <c r="I870" s="10"/>
      <c r="J870" s="78"/>
      <c r="K870" s="78"/>
    </row>
    <row r="871" spans="2:11">
      <c r="B871" s="78"/>
      <c r="C871" s="10"/>
      <c r="D871" s="10"/>
      <c r="E871" s="79"/>
      <c r="F871" s="80"/>
      <c r="G871" s="10"/>
      <c r="H871" s="80"/>
      <c r="I871" s="10"/>
      <c r="J871" s="78"/>
      <c r="K871" s="78"/>
    </row>
    <row r="872" spans="2:11">
      <c r="B872" s="78"/>
      <c r="C872" s="10"/>
      <c r="D872" s="10"/>
      <c r="E872" s="79"/>
      <c r="F872" s="80"/>
      <c r="G872" s="10"/>
      <c r="H872" s="80"/>
      <c r="I872" s="10"/>
      <c r="J872" s="78"/>
      <c r="K872" s="78"/>
    </row>
    <row r="873" spans="2:11">
      <c r="B873" s="78"/>
      <c r="C873" s="10"/>
      <c r="D873" s="10"/>
      <c r="E873" s="79"/>
      <c r="F873" s="80"/>
      <c r="G873" s="10"/>
      <c r="H873" s="80"/>
      <c r="I873" s="10"/>
      <c r="J873" s="78"/>
      <c r="K873" s="78"/>
    </row>
    <row r="874" spans="2:11">
      <c r="B874" s="78"/>
      <c r="C874" s="10"/>
      <c r="D874" s="10"/>
      <c r="E874" s="79"/>
      <c r="F874" s="80"/>
      <c r="G874" s="10"/>
      <c r="H874" s="80"/>
      <c r="I874" s="10"/>
      <c r="J874" s="78"/>
      <c r="K874" s="78"/>
    </row>
    <row r="875" spans="2:11">
      <c r="B875" s="78"/>
      <c r="C875" s="10"/>
      <c r="D875" s="10"/>
      <c r="E875" s="79"/>
      <c r="F875" s="80"/>
      <c r="G875" s="10"/>
      <c r="H875" s="80"/>
      <c r="I875" s="10"/>
      <c r="J875" s="78"/>
      <c r="K875" s="78"/>
    </row>
    <row r="876" spans="2:11">
      <c r="B876" s="78"/>
      <c r="C876" s="10"/>
      <c r="D876" s="10"/>
      <c r="E876" s="79"/>
      <c r="F876" s="80"/>
      <c r="G876" s="10"/>
      <c r="H876" s="80"/>
      <c r="I876" s="10"/>
      <c r="J876" s="78"/>
      <c r="K876" s="78"/>
    </row>
    <row r="877" spans="2:11">
      <c r="B877" s="78"/>
      <c r="C877" s="10"/>
      <c r="D877" s="10"/>
      <c r="E877" s="79"/>
      <c r="F877" s="80"/>
      <c r="G877" s="10"/>
      <c r="H877" s="80"/>
      <c r="I877" s="10"/>
      <c r="J877" s="78"/>
      <c r="K877" s="78"/>
    </row>
    <row r="878" spans="2:11">
      <c r="B878" s="78"/>
      <c r="C878" s="10"/>
      <c r="D878" s="10"/>
      <c r="E878" s="79"/>
      <c r="F878" s="80"/>
      <c r="G878" s="10"/>
      <c r="H878" s="80"/>
      <c r="I878" s="10"/>
      <c r="J878" s="78"/>
      <c r="K878" s="78"/>
    </row>
    <row r="879" spans="2:11">
      <c r="B879" s="78"/>
      <c r="C879" s="10"/>
      <c r="D879" s="10"/>
      <c r="E879" s="79"/>
      <c r="F879" s="80"/>
      <c r="G879" s="10"/>
      <c r="H879" s="80"/>
      <c r="I879" s="10"/>
      <c r="J879" s="78"/>
      <c r="K879" s="78"/>
    </row>
    <row r="880" spans="2:11">
      <c r="B880" s="78"/>
      <c r="C880" s="10"/>
      <c r="D880" s="10"/>
      <c r="E880" s="79"/>
      <c r="F880" s="80"/>
      <c r="G880" s="10"/>
      <c r="H880" s="80"/>
      <c r="I880" s="10"/>
      <c r="J880" s="78"/>
      <c r="K880" s="78"/>
    </row>
    <row r="881" spans="2:11">
      <c r="B881" s="78"/>
      <c r="C881" s="10"/>
      <c r="D881" s="10"/>
      <c r="E881" s="79"/>
      <c r="F881" s="80"/>
      <c r="G881" s="10"/>
      <c r="H881" s="80"/>
      <c r="I881" s="10"/>
      <c r="J881" s="78"/>
      <c r="K881" s="78"/>
    </row>
    <row r="882" spans="2:11">
      <c r="B882" s="78"/>
      <c r="C882" s="10"/>
      <c r="D882" s="10"/>
      <c r="E882" s="79"/>
      <c r="F882" s="80"/>
      <c r="G882" s="10"/>
      <c r="H882" s="80"/>
      <c r="I882" s="10"/>
      <c r="J882" s="78"/>
      <c r="K882" s="78"/>
    </row>
  </sheetData>
  <autoFilter ref="A5:K132" xr:uid="{00000000-0009-0000-0000-000009000000}"/>
  <mergeCells count="12">
    <mergeCell ref="A1:K1"/>
    <mergeCell ref="A2:K2"/>
    <mergeCell ref="A3:K3"/>
    <mergeCell ref="F4:G4"/>
    <mergeCell ref="H4:I4"/>
    <mergeCell ref="F6:G6"/>
    <mergeCell ref="H6:I6"/>
    <mergeCell ref="A102:A103"/>
    <mergeCell ref="B102:B103"/>
    <mergeCell ref="C102:C103"/>
    <mergeCell ref="D102:D103"/>
    <mergeCell ref="E102:E103"/>
  </mergeCells>
  <pageMargins left="0.39370078740157483" right="0.39370078740157483" top="0.59055118110236227" bottom="0.39370078740157483" header="0.19685039370078741" footer="0"/>
  <pageSetup paperSize="5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K151"/>
  <sheetViews>
    <sheetView showGridLines="0" zoomScale="90" zoomScaleNormal="90" workbookViewId="0">
      <selection activeCell="G9" sqref="G9"/>
    </sheetView>
  </sheetViews>
  <sheetFormatPr defaultColWidth="12.5703125" defaultRowHeight="18.75"/>
  <cols>
    <col min="1" max="1" width="6.85546875" style="77" customWidth="1"/>
    <col min="2" max="2" width="45.7109375" style="81" customWidth="1"/>
    <col min="3" max="3" width="15.42578125" style="11" customWidth="1"/>
    <col min="4" max="4" width="14.28515625" style="11" customWidth="1"/>
    <col min="5" max="5" width="13.5703125" style="22" customWidth="1"/>
    <col min="6" max="6" width="28.5703125" style="81" customWidth="1"/>
    <col min="7" max="7" width="15" style="11" customWidth="1"/>
    <col min="8" max="8" width="28.5703125" style="81" customWidth="1"/>
    <col min="9" max="9" width="14.28515625" style="11" customWidth="1"/>
    <col min="10" max="11" width="31.42578125" style="81" customWidth="1"/>
    <col min="12" max="16384" width="12.5703125" style="22"/>
  </cols>
  <sheetData>
    <row r="1" spans="1:11">
      <c r="A1" s="231" t="s">
        <v>1820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</row>
    <row r="2" spans="1:11">
      <c r="A2" s="231" t="s">
        <v>2341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</row>
    <row r="3" spans="1:11">
      <c r="A3" s="232" t="s">
        <v>2352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</row>
    <row r="4" spans="1:11">
      <c r="A4" s="82" t="s">
        <v>1</v>
      </c>
      <c r="B4" s="83" t="s">
        <v>2</v>
      </c>
      <c r="C4" s="45" t="s">
        <v>3</v>
      </c>
      <c r="D4" s="45" t="s">
        <v>4</v>
      </c>
      <c r="E4" s="83" t="s">
        <v>5</v>
      </c>
      <c r="F4" s="228" t="s">
        <v>6</v>
      </c>
      <c r="G4" s="229"/>
      <c r="H4" s="228" t="s">
        <v>7</v>
      </c>
      <c r="I4" s="229"/>
      <c r="J4" s="150" t="s">
        <v>8</v>
      </c>
      <c r="K4" s="85" t="s">
        <v>9</v>
      </c>
    </row>
    <row r="5" spans="1:11">
      <c r="A5" s="86"/>
      <c r="B5" s="87"/>
      <c r="C5" s="39" t="s">
        <v>10</v>
      </c>
      <c r="D5" s="39" t="s">
        <v>11</v>
      </c>
      <c r="E5" s="87"/>
      <c r="F5" s="143" t="s">
        <v>12</v>
      </c>
      <c r="G5" s="40" t="s">
        <v>13</v>
      </c>
      <c r="H5" s="143" t="s">
        <v>14</v>
      </c>
      <c r="I5" s="41" t="s">
        <v>15</v>
      </c>
      <c r="J5" s="152" t="s">
        <v>16</v>
      </c>
      <c r="K5" s="86" t="s">
        <v>17</v>
      </c>
    </row>
    <row r="6" spans="1:11">
      <c r="A6" s="48">
        <v>2</v>
      </c>
      <c r="B6" s="48">
        <v>3</v>
      </c>
      <c r="C6" s="48">
        <v>4</v>
      </c>
      <c r="D6" s="48">
        <v>5</v>
      </c>
      <c r="E6" s="48">
        <v>6</v>
      </c>
      <c r="F6" s="230">
        <v>7</v>
      </c>
      <c r="G6" s="229"/>
      <c r="H6" s="230">
        <v>8</v>
      </c>
      <c r="I6" s="229"/>
      <c r="J6" s="47">
        <v>9</v>
      </c>
      <c r="K6" s="47">
        <v>10</v>
      </c>
    </row>
    <row r="7" spans="1:11" ht="37.5">
      <c r="A7" s="91">
        <v>1</v>
      </c>
      <c r="B7" s="36" t="s">
        <v>1821</v>
      </c>
      <c r="C7" s="3">
        <v>30013.5</v>
      </c>
      <c r="D7" s="3">
        <v>30013.5</v>
      </c>
      <c r="E7" s="37" t="s">
        <v>19</v>
      </c>
      <c r="F7" s="37" t="s">
        <v>538</v>
      </c>
      <c r="G7" s="3">
        <v>30013.5</v>
      </c>
      <c r="H7" s="37" t="s">
        <v>538</v>
      </c>
      <c r="I7" s="3">
        <v>30013.5</v>
      </c>
      <c r="J7" s="36" t="s">
        <v>21</v>
      </c>
      <c r="K7" s="36" t="s">
        <v>1651</v>
      </c>
    </row>
    <row r="8" spans="1:11" ht="37.5">
      <c r="A8" s="91">
        <v>2</v>
      </c>
      <c r="B8" s="36" t="s">
        <v>1822</v>
      </c>
      <c r="C8" s="3">
        <v>98226</v>
      </c>
      <c r="D8" s="3">
        <v>98226</v>
      </c>
      <c r="E8" s="37" t="s">
        <v>19</v>
      </c>
      <c r="F8" s="37" t="s">
        <v>538</v>
      </c>
      <c r="G8" s="3">
        <v>98226</v>
      </c>
      <c r="H8" s="37" t="s">
        <v>538</v>
      </c>
      <c r="I8" s="3">
        <v>98226</v>
      </c>
      <c r="J8" s="36" t="s">
        <v>21</v>
      </c>
      <c r="K8" s="36" t="s">
        <v>1823</v>
      </c>
    </row>
    <row r="9" spans="1:11" ht="37.5">
      <c r="A9" s="91">
        <v>3</v>
      </c>
      <c r="B9" s="36" t="s">
        <v>1824</v>
      </c>
      <c r="C9" s="3">
        <v>5136</v>
      </c>
      <c r="D9" s="3">
        <v>5136</v>
      </c>
      <c r="E9" s="37" t="s">
        <v>19</v>
      </c>
      <c r="F9" s="37" t="s">
        <v>326</v>
      </c>
      <c r="G9" s="3">
        <v>5136</v>
      </c>
      <c r="H9" s="37" t="s">
        <v>326</v>
      </c>
      <c r="I9" s="3">
        <v>5136</v>
      </c>
      <c r="J9" s="36" t="s">
        <v>21</v>
      </c>
      <c r="K9" s="36" t="s">
        <v>1825</v>
      </c>
    </row>
    <row r="10" spans="1:11" ht="37.5">
      <c r="A10" s="91">
        <v>4</v>
      </c>
      <c r="B10" s="36" t="s">
        <v>1826</v>
      </c>
      <c r="C10" s="3">
        <v>5850</v>
      </c>
      <c r="D10" s="3">
        <v>5850</v>
      </c>
      <c r="E10" s="37" t="s">
        <v>19</v>
      </c>
      <c r="F10" s="37" t="s">
        <v>329</v>
      </c>
      <c r="G10" s="3">
        <v>5850</v>
      </c>
      <c r="H10" s="37" t="s">
        <v>329</v>
      </c>
      <c r="I10" s="3">
        <v>5850</v>
      </c>
      <c r="J10" s="36" t="s">
        <v>21</v>
      </c>
      <c r="K10" s="36" t="s">
        <v>1827</v>
      </c>
    </row>
    <row r="11" spans="1:11" ht="37.5">
      <c r="A11" s="91">
        <v>5</v>
      </c>
      <c r="B11" s="36" t="s">
        <v>1828</v>
      </c>
      <c r="C11" s="3">
        <v>14552</v>
      </c>
      <c r="D11" s="3">
        <v>14552</v>
      </c>
      <c r="E11" s="37" t="s">
        <v>19</v>
      </c>
      <c r="F11" s="37" t="s">
        <v>538</v>
      </c>
      <c r="G11" s="3">
        <v>14552</v>
      </c>
      <c r="H11" s="37" t="s">
        <v>538</v>
      </c>
      <c r="I11" s="3">
        <v>14552</v>
      </c>
      <c r="J11" s="36" t="s">
        <v>21</v>
      </c>
      <c r="K11" s="36" t="s">
        <v>1829</v>
      </c>
    </row>
    <row r="12" spans="1:11" ht="37.5">
      <c r="A12" s="91">
        <v>6</v>
      </c>
      <c r="B12" s="36" t="s">
        <v>1830</v>
      </c>
      <c r="C12" s="3">
        <v>387200</v>
      </c>
      <c r="D12" s="3">
        <v>300000</v>
      </c>
      <c r="E12" s="37" t="s">
        <v>19</v>
      </c>
      <c r="F12" s="37" t="s">
        <v>1831</v>
      </c>
      <c r="G12" s="3">
        <v>300000</v>
      </c>
      <c r="H12" s="37" t="s">
        <v>1831</v>
      </c>
      <c r="I12" s="3">
        <v>300000</v>
      </c>
      <c r="J12" s="36" t="s">
        <v>21</v>
      </c>
      <c r="K12" s="36" t="s">
        <v>1832</v>
      </c>
    </row>
    <row r="13" spans="1:11" ht="37.5">
      <c r="A13" s="91">
        <v>7</v>
      </c>
      <c r="B13" s="36" t="s">
        <v>1833</v>
      </c>
      <c r="C13" s="3">
        <v>22839.15</v>
      </c>
      <c r="D13" s="3">
        <v>22839.15</v>
      </c>
      <c r="E13" s="37" t="s">
        <v>19</v>
      </c>
      <c r="F13" s="37" t="s">
        <v>333</v>
      </c>
      <c r="G13" s="3">
        <v>22839.15</v>
      </c>
      <c r="H13" s="37" t="s">
        <v>333</v>
      </c>
      <c r="I13" s="3">
        <v>22839.15</v>
      </c>
      <c r="J13" s="36" t="s">
        <v>21</v>
      </c>
      <c r="K13" s="36" t="s">
        <v>1834</v>
      </c>
    </row>
    <row r="14" spans="1:11" ht="37.5">
      <c r="A14" s="91">
        <v>8</v>
      </c>
      <c r="B14" s="36" t="s">
        <v>1835</v>
      </c>
      <c r="C14" s="3">
        <v>17655</v>
      </c>
      <c r="D14" s="3">
        <v>17655</v>
      </c>
      <c r="E14" s="37" t="s">
        <v>19</v>
      </c>
      <c r="F14" s="37" t="s">
        <v>538</v>
      </c>
      <c r="G14" s="3">
        <v>17655</v>
      </c>
      <c r="H14" s="37" t="s">
        <v>538</v>
      </c>
      <c r="I14" s="3">
        <v>17655</v>
      </c>
      <c r="J14" s="36" t="s">
        <v>21</v>
      </c>
      <c r="K14" s="36" t="s">
        <v>1836</v>
      </c>
    </row>
    <row r="15" spans="1:11" ht="37.5">
      <c r="A15" s="91">
        <v>9</v>
      </c>
      <c r="B15" s="36" t="s">
        <v>1837</v>
      </c>
      <c r="C15" s="3">
        <v>7238.55</v>
      </c>
      <c r="D15" s="3">
        <v>7238.55</v>
      </c>
      <c r="E15" s="37" t="s">
        <v>19</v>
      </c>
      <c r="F15" s="37" t="s">
        <v>660</v>
      </c>
      <c r="G15" s="3">
        <v>7238.55</v>
      </c>
      <c r="H15" s="37" t="s">
        <v>660</v>
      </c>
      <c r="I15" s="3">
        <v>7238.55</v>
      </c>
      <c r="J15" s="36" t="s">
        <v>21</v>
      </c>
      <c r="K15" s="36" t="s">
        <v>1838</v>
      </c>
    </row>
    <row r="16" spans="1:11" ht="37.5">
      <c r="A16" s="91">
        <v>10</v>
      </c>
      <c r="B16" s="36" t="s">
        <v>1839</v>
      </c>
      <c r="C16" s="3">
        <v>37043.4</v>
      </c>
      <c r="D16" s="3">
        <v>37043.4</v>
      </c>
      <c r="E16" s="37" t="s">
        <v>19</v>
      </c>
      <c r="F16" s="37" t="s">
        <v>660</v>
      </c>
      <c r="G16" s="3">
        <v>37043.4</v>
      </c>
      <c r="H16" s="37" t="s">
        <v>660</v>
      </c>
      <c r="I16" s="3">
        <v>37043.4</v>
      </c>
      <c r="J16" s="36" t="s">
        <v>21</v>
      </c>
      <c r="K16" s="36" t="s">
        <v>1840</v>
      </c>
    </row>
    <row r="17" spans="1:11" ht="37.5">
      <c r="A17" s="91">
        <v>11</v>
      </c>
      <c r="B17" s="36" t="s">
        <v>1841</v>
      </c>
      <c r="C17" s="3">
        <v>23994.75</v>
      </c>
      <c r="D17" s="3">
        <v>23994.75</v>
      </c>
      <c r="E17" s="37" t="s">
        <v>19</v>
      </c>
      <c r="F17" s="37" t="s">
        <v>660</v>
      </c>
      <c r="G17" s="3">
        <v>23994.75</v>
      </c>
      <c r="H17" s="37" t="s">
        <v>660</v>
      </c>
      <c r="I17" s="3">
        <v>23994.75</v>
      </c>
      <c r="J17" s="36" t="s">
        <v>21</v>
      </c>
      <c r="K17" s="36" t="s">
        <v>1842</v>
      </c>
    </row>
    <row r="18" spans="1:11" ht="37.5">
      <c r="A18" s="91">
        <v>12</v>
      </c>
      <c r="B18" s="36" t="s">
        <v>1843</v>
      </c>
      <c r="C18" s="3">
        <v>21164.6</v>
      </c>
      <c r="D18" s="3">
        <v>21164.6</v>
      </c>
      <c r="E18" s="37" t="s">
        <v>19</v>
      </c>
      <c r="F18" s="37" t="s">
        <v>660</v>
      </c>
      <c r="G18" s="3">
        <v>21164.6</v>
      </c>
      <c r="H18" s="37" t="s">
        <v>660</v>
      </c>
      <c r="I18" s="3">
        <v>21164.6</v>
      </c>
      <c r="J18" s="36" t="s">
        <v>21</v>
      </c>
      <c r="K18" s="36" t="s">
        <v>1844</v>
      </c>
    </row>
    <row r="19" spans="1:11" ht="37.5">
      <c r="A19" s="91">
        <v>13</v>
      </c>
      <c r="B19" s="36" t="s">
        <v>1845</v>
      </c>
      <c r="C19" s="3">
        <v>75210.3</v>
      </c>
      <c r="D19" s="3">
        <v>75210.3</v>
      </c>
      <c r="E19" s="37" t="s">
        <v>19</v>
      </c>
      <c r="F19" s="37" t="s">
        <v>660</v>
      </c>
      <c r="G19" s="3">
        <v>75210.3</v>
      </c>
      <c r="H19" s="37" t="s">
        <v>660</v>
      </c>
      <c r="I19" s="3">
        <v>75210.3</v>
      </c>
      <c r="J19" s="36" t="s">
        <v>21</v>
      </c>
      <c r="K19" s="36" t="s">
        <v>1846</v>
      </c>
    </row>
    <row r="20" spans="1:11" ht="37.5">
      <c r="A20" s="91">
        <v>14</v>
      </c>
      <c r="B20" s="36" t="s">
        <v>1847</v>
      </c>
      <c r="C20" s="3">
        <v>38594.9</v>
      </c>
      <c r="D20" s="3">
        <v>38594.9</v>
      </c>
      <c r="E20" s="37" t="s">
        <v>19</v>
      </c>
      <c r="F20" s="37" t="s">
        <v>660</v>
      </c>
      <c r="G20" s="3">
        <v>38594.9</v>
      </c>
      <c r="H20" s="37" t="s">
        <v>660</v>
      </c>
      <c r="I20" s="3">
        <v>38594.9</v>
      </c>
      <c r="J20" s="36" t="s">
        <v>21</v>
      </c>
      <c r="K20" s="36" t="s">
        <v>1848</v>
      </c>
    </row>
    <row r="21" spans="1:11" ht="37.5">
      <c r="A21" s="91">
        <v>15</v>
      </c>
      <c r="B21" s="36" t="s">
        <v>1849</v>
      </c>
      <c r="C21" s="3">
        <v>9801</v>
      </c>
      <c r="D21" s="3">
        <v>9801</v>
      </c>
      <c r="E21" s="37" t="s">
        <v>19</v>
      </c>
      <c r="F21" s="37" t="s">
        <v>549</v>
      </c>
      <c r="G21" s="3">
        <v>9801</v>
      </c>
      <c r="H21" s="37" t="s">
        <v>549</v>
      </c>
      <c r="I21" s="3">
        <v>9801</v>
      </c>
      <c r="J21" s="36" t="s">
        <v>21</v>
      </c>
      <c r="K21" s="36" t="s">
        <v>550</v>
      </c>
    </row>
    <row r="22" spans="1:11" ht="37.5">
      <c r="A22" s="91">
        <v>16</v>
      </c>
      <c r="B22" s="36" t="s">
        <v>1850</v>
      </c>
      <c r="C22" s="3">
        <v>297</v>
      </c>
      <c r="D22" s="3">
        <v>297</v>
      </c>
      <c r="E22" s="37" t="s">
        <v>19</v>
      </c>
      <c r="F22" s="37" t="s">
        <v>549</v>
      </c>
      <c r="G22" s="3">
        <v>297</v>
      </c>
      <c r="H22" s="37" t="s">
        <v>549</v>
      </c>
      <c r="I22" s="3">
        <v>297</v>
      </c>
      <c r="J22" s="36" t="s">
        <v>21</v>
      </c>
      <c r="K22" s="36" t="s">
        <v>552</v>
      </c>
    </row>
    <row r="23" spans="1:11" ht="37.5">
      <c r="A23" s="91">
        <v>17</v>
      </c>
      <c r="B23" s="36" t="s">
        <v>1851</v>
      </c>
      <c r="C23" s="3">
        <v>2780</v>
      </c>
      <c r="D23" s="3">
        <v>2780</v>
      </c>
      <c r="E23" s="37" t="s">
        <v>19</v>
      </c>
      <c r="F23" s="37" t="s">
        <v>549</v>
      </c>
      <c r="G23" s="3">
        <v>2780</v>
      </c>
      <c r="H23" s="37" t="s">
        <v>549</v>
      </c>
      <c r="I23" s="3">
        <v>2780</v>
      </c>
      <c r="J23" s="36" t="s">
        <v>21</v>
      </c>
      <c r="K23" s="36" t="s">
        <v>554</v>
      </c>
    </row>
    <row r="24" spans="1:11" ht="56.25">
      <c r="A24" s="91">
        <v>18</v>
      </c>
      <c r="B24" s="36" t="s">
        <v>1852</v>
      </c>
      <c r="C24" s="3">
        <v>39744</v>
      </c>
      <c r="D24" s="3">
        <v>39744</v>
      </c>
      <c r="E24" s="37" t="s">
        <v>19</v>
      </c>
      <c r="F24" s="37" t="s">
        <v>340</v>
      </c>
      <c r="G24" s="3">
        <v>39744</v>
      </c>
      <c r="H24" s="37" t="s">
        <v>340</v>
      </c>
      <c r="I24" s="3">
        <v>39744</v>
      </c>
      <c r="J24" s="36" t="s">
        <v>21</v>
      </c>
      <c r="K24" s="36" t="s">
        <v>341</v>
      </c>
    </row>
    <row r="25" spans="1:11" ht="56.25">
      <c r="A25" s="91">
        <v>19</v>
      </c>
      <c r="B25" s="36" t="s">
        <v>1853</v>
      </c>
      <c r="C25" s="3">
        <v>7115.5</v>
      </c>
      <c r="D25" s="3">
        <v>7115.5</v>
      </c>
      <c r="E25" s="37" t="s">
        <v>19</v>
      </c>
      <c r="F25" s="37" t="s">
        <v>343</v>
      </c>
      <c r="G25" s="3">
        <v>7115.5</v>
      </c>
      <c r="H25" s="37" t="s">
        <v>343</v>
      </c>
      <c r="I25" s="3">
        <v>7115.5</v>
      </c>
      <c r="J25" s="36" t="s">
        <v>21</v>
      </c>
      <c r="K25" s="36" t="s">
        <v>344</v>
      </c>
    </row>
    <row r="26" spans="1:11" ht="56.25">
      <c r="A26" s="91">
        <v>20</v>
      </c>
      <c r="B26" s="36" t="s">
        <v>1854</v>
      </c>
      <c r="C26" s="3">
        <v>5000</v>
      </c>
      <c r="D26" s="3">
        <v>5000</v>
      </c>
      <c r="E26" s="37" t="s">
        <v>19</v>
      </c>
      <c r="F26" s="37" t="s">
        <v>294</v>
      </c>
      <c r="G26" s="3">
        <v>5000</v>
      </c>
      <c r="H26" s="37" t="s">
        <v>294</v>
      </c>
      <c r="I26" s="3">
        <v>5000</v>
      </c>
      <c r="J26" s="36" t="s">
        <v>21</v>
      </c>
      <c r="K26" s="36" t="s">
        <v>346</v>
      </c>
    </row>
    <row r="27" spans="1:11" ht="56.25">
      <c r="A27" s="91">
        <v>21</v>
      </c>
      <c r="B27" s="36" t="s">
        <v>1855</v>
      </c>
      <c r="C27" s="3">
        <v>33330.5</v>
      </c>
      <c r="D27" s="3">
        <v>33330.5</v>
      </c>
      <c r="E27" s="37" t="s">
        <v>19</v>
      </c>
      <c r="F27" s="37" t="s">
        <v>348</v>
      </c>
      <c r="G27" s="3">
        <v>33330.5</v>
      </c>
      <c r="H27" s="37" t="s">
        <v>348</v>
      </c>
      <c r="I27" s="3">
        <v>33330.5</v>
      </c>
      <c r="J27" s="36" t="s">
        <v>21</v>
      </c>
      <c r="K27" s="36" t="s">
        <v>559</v>
      </c>
    </row>
    <row r="28" spans="1:11" ht="37.5">
      <c r="A28" s="91">
        <v>22</v>
      </c>
      <c r="B28" s="36" t="s">
        <v>1856</v>
      </c>
      <c r="C28" s="3">
        <v>32567.4</v>
      </c>
      <c r="D28" s="3">
        <v>32567.4</v>
      </c>
      <c r="E28" s="37" t="s">
        <v>561</v>
      </c>
      <c r="F28" s="37" t="s">
        <v>562</v>
      </c>
      <c r="G28" s="3">
        <v>32567.4</v>
      </c>
      <c r="H28" s="37" t="s">
        <v>562</v>
      </c>
      <c r="I28" s="3">
        <v>32567.4</v>
      </c>
      <c r="J28" s="36" t="s">
        <v>21</v>
      </c>
      <c r="K28" s="36" t="s">
        <v>563</v>
      </c>
    </row>
    <row r="29" spans="1:11" ht="56.25">
      <c r="A29" s="91">
        <v>23</v>
      </c>
      <c r="B29" s="36" t="s">
        <v>1857</v>
      </c>
      <c r="C29" s="3">
        <v>41500</v>
      </c>
      <c r="D29" s="3">
        <v>41500</v>
      </c>
      <c r="E29" s="37" t="s">
        <v>19</v>
      </c>
      <c r="F29" s="37" t="s">
        <v>351</v>
      </c>
      <c r="G29" s="3">
        <v>41500</v>
      </c>
      <c r="H29" s="37" t="s">
        <v>351</v>
      </c>
      <c r="I29" s="3">
        <v>41500</v>
      </c>
      <c r="J29" s="36" t="s">
        <v>21</v>
      </c>
      <c r="K29" s="36" t="s">
        <v>352</v>
      </c>
    </row>
    <row r="30" spans="1:11" ht="75">
      <c r="A30" s="91">
        <v>24</v>
      </c>
      <c r="B30" s="36" t="s">
        <v>1858</v>
      </c>
      <c r="C30" s="3">
        <v>394200</v>
      </c>
      <c r="D30" s="3">
        <v>394200</v>
      </c>
      <c r="E30" s="37" t="s">
        <v>19</v>
      </c>
      <c r="F30" s="37" t="s">
        <v>354</v>
      </c>
      <c r="G30" s="3">
        <v>394200</v>
      </c>
      <c r="H30" s="37" t="s">
        <v>354</v>
      </c>
      <c r="I30" s="3">
        <v>394200</v>
      </c>
      <c r="J30" s="36" t="s">
        <v>355</v>
      </c>
      <c r="K30" s="36" t="s">
        <v>356</v>
      </c>
    </row>
    <row r="31" spans="1:11" ht="75">
      <c r="A31" s="91">
        <v>25</v>
      </c>
      <c r="B31" s="36" t="s">
        <v>1859</v>
      </c>
      <c r="C31" s="3">
        <v>373909.8</v>
      </c>
      <c r="D31" s="3">
        <v>373909.8</v>
      </c>
      <c r="E31" s="37" t="s">
        <v>561</v>
      </c>
      <c r="F31" s="37" t="s">
        <v>684</v>
      </c>
      <c r="G31" s="3">
        <v>373909.8</v>
      </c>
      <c r="H31" s="37" t="s">
        <v>684</v>
      </c>
      <c r="I31" s="3">
        <v>373909.8</v>
      </c>
      <c r="J31" s="36" t="s">
        <v>21</v>
      </c>
      <c r="K31" s="36" t="s">
        <v>685</v>
      </c>
    </row>
    <row r="32" spans="1:11" ht="37.5">
      <c r="A32" s="91">
        <v>26</v>
      </c>
      <c r="B32" s="36" t="s">
        <v>1860</v>
      </c>
      <c r="C32" s="5">
        <v>2475</v>
      </c>
      <c r="D32" s="5">
        <f t="shared" ref="D32:D35" si="0">C32</f>
        <v>2475</v>
      </c>
      <c r="E32" s="34" t="s">
        <v>19</v>
      </c>
      <c r="F32" s="37" t="s">
        <v>32</v>
      </c>
      <c r="G32" s="5">
        <f t="shared" ref="G32:G34" si="1">C32</f>
        <v>2475</v>
      </c>
      <c r="H32" s="37" t="str">
        <f t="shared" ref="H32:I32" si="2">F32</f>
        <v>หจก. บุญปรีชา</v>
      </c>
      <c r="I32" s="5">
        <f t="shared" si="2"/>
        <v>2475</v>
      </c>
      <c r="J32" s="36" t="s">
        <v>27</v>
      </c>
      <c r="K32" s="36" t="s">
        <v>3200</v>
      </c>
    </row>
    <row r="33" spans="1:11" ht="37.5">
      <c r="A33" s="91">
        <v>27</v>
      </c>
      <c r="B33" s="36" t="s">
        <v>1861</v>
      </c>
      <c r="C33" s="5">
        <v>4100</v>
      </c>
      <c r="D33" s="5">
        <f t="shared" si="0"/>
        <v>4100</v>
      </c>
      <c r="E33" s="34" t="s">
        <v>19</v>
      </c>
      <c r="F33" s="37" t="s">
        <v>365</v>
      </c>
      <c r="G33" s="5">
        <f t="shared" si="1"/>
        <v>4100</v>
      </c>
      <c r="H33" s="37" t="str">
        <f t="shared" ref="H33:I33" si="3">F33</f>
        <v>ธ.กรุงไทย</v>
      </c>
      <c r="I33" s="5">
        <f t="shared" si="3"/>
        <v>4100</v>
      </c>
      <c r="J33" s="36" t="s">
        <v>27</v>
      </c>
      <c r="K33" s="36" t="s">
        <v>3201</v>
      </c>
    </row>
    <row r="34" spans="1:11" ht="37.5">
      <c r="A34" s="91">
        <v>28</v>
      </c>
      <c r="B34" s="36" t="s">
        <v>1862</v>
      </c>
      <c r="C34" s="5">
        <v>24850</v>
      </c>
      <c r="D34" s="5">
        <f t="shared" si="0"/>
        <v>24850</v>
      </c>
      <c r="E34" s="34" t="s">
        <v>19</v>
      </c>
      <c r="F34" s="37" t="s">
        <v>1863</v>
      </c>
      <c r="G34" s="5">
        <f t="shared" si="1"/>
        <v>24850</v>
      </c>
      <c r="H34" s="37" t="str">
        <f t="shared" ref="H34:I34" si="4">F34</f>
        <v>หจก. เฟิร์ส ดีวเลล็อปเมนท์</v>
      </c>
      <c r="I34" s="5">
        <f t="shared" si="4"/>
        <v>24850</v>
      </c>
      <c r="J34" s="36" t="s">
        <v>27</v>
      </c>
      <c r="K34" s="36" t="s">
        <v>1864</v>
      </c>
    </row>
    <row r="35" spans="1:11" ht="56.25">
      <c r="A35" s="91">
        <v>29</v>
      </c>
      <c r="B35" s="36" t="s">
        <v>1865</v>
      </c>
      <c r="C35" s="5">
        <v>8854.25</v>
      </c>
      <c r="D35" s="5">
        <f t="shared" si="0"/>
        <v>8854.25</v>
      </c>
      <c r="E35" s="34" t="s">
        <v>19</v>
      </c>
      <c r="F35" s="37" t="s">
        <v>1419</v>
      </c>
      <c r="G35" s="5">
        <v>8854.25</v>
      </c>
      <c r="H35" s="37" t="s">
        <v>1419</v>
      </c>
      <c r="I35" s="5">
        <v>8854.25</v>
      </c>
      <c r="J35" s="36" t="s">
        <v>27</v>
      </c>
      <c r="K35" s="36" t="s">
        <v>1866</v>
      </c>
    </row>
    <row r="36" spans="1:11" ht="37.5">
      <c r="A36" s="91">
        <v>30</v>
      </c>
      <c r="B36" s="36" t="s">
        <v>1867</v>
      </c>
      <c r="C36" s="5">
        <v>54000</v>
      </c>
      <c r="D36" s="5"/>
      <c r="E36" s="34" t="s">
        <v>19</v>
      </c>
      <c r="F36" s="37" t="s">
        <v>1687</v>
      </c>
      <c r="G36" s="5">
        <v>54000</v>
      </c>
      <c r="H36" s="37" t="s">
        <v>1687</v>
      </c>
      <c r="I36" s="5">
        <v>54000</v>
      </c>
      <c r="J36" s="36" t="s">
        <v>27</v>
      </c>
      <c r="K36" s="36" t="s">
        <v>1868</v>
      </c>
    </row>
    <row r="37" spans="1:11" ht="56.25">
      <c r="A37" s="91">
        <v>31</v>
      </c>
      <c r="B37" s="36" t="s">
        <v>2926</v>
      </c>
      <c r="C37" s="5">
        <v>45000</v>
      </c>
      <c r="D37" s="5">
        <v>45000</v>
      </c>
      <c r="E37" s="34" t="s">
        <v>19</v>
      </c>
      <c r="F37" s="37" t="s">
        <v>1509</v>
      </c>
      <c r="G37" s="5">
        <v>45000</v>
      </c>
      <c r="H37" s="37" t="s">
        <v>1509</v>
      </c>
      <c r="I37" s="5">
        <v>45000</v>
      </c>
      <c r="J37" s="36" t="s">
        <v>37</v>
      </c>
      <c r="K37" s="36" t="s">
        <v>2929</v>
      </c>
    </row>
    <row r="38" spans="1:11" ht="37.5">
      <c r="A38" s="91">
        <v>32</v>
      </c>
      <c r="B38" s="36" t="s">
        <v>2927</v>
      </c>
      <c r="C38" s="5">
        <v>14000</v>
      </c>
      <c r="D38" s="5">
        <v>14000</v>
      </c>
      <c r="E38" s="34" t="s">
        <v>19</v>
      </c>
      <c r="F38" s="37" t="s">
        <v>2928</v>
      </c>
      <c r="G38" s="5">
        <v>14000</v>
      </c>
      <c r="H38" s="37" t="s">
        <v>2928</v>
      </c>
      <c r="I38" s="5">
        <v>14000</v>
      </c>
      <c r="J38" s="36" t="s">
        <v>37</v>
      </c>
      <c r="K38" s="36" t="s">
        <v>2930</v>
      </c>
    </row>
    <row r="39" spans="1:11" ht="37.5">
      <c r="A39" s="35">
        <v>33</v>
      </c>
      <c r="B39" s="36" t="s">
        <v>2932</v>
      </c>
      <c r="C39" s="5">
        <v>25950</v>
      </c>
      <c r="D39" s="5">
        <v>25950</v>
      </c>
      <c r="E39" s="34" t="s">
        <v>19</v>
      </c>
      <c r="F39" s="37" t="s">
        <v>375</v>
      </c>
      <c r="G39" s="5">
        <v>25950</v>
      </c>
      <c r="H39" s="37" t="s">
        <v>375</v>
      </c>
      <c r="I39" s="5">
        <v>25950</v>
      </c>
      <c r="J39" s="36" t="s">
        <v>37</v>
      </c>
      <c r="K39" s="36" t="s">
        <v>2931</v>
      </c>
    </row>
    <row r="40" spans="1:11" ht="37.5">
      <c r="A40" s="35">
        <v>34</v>
      </c>
      <c r="B40" s="36" t="s">
        <v>2933</v>
      </c>
      <c r="C40" s="5">
        <v>2277</v>
      </c>
      <c r="D40" s="5">
        <v>2277</v>
      </c>
      <c r="E40" s="34" t="s">
        <v>19</v>
      </c>
      <c r="F40" s="37" t="s">
        <v>68</v>
      </c>
      <c r="G40" s="5">
        <v>2277</v>
      </c>
      <c r="H40" s="37" t="s">
        <v>68</v>
      </c>
      <c r="I40" s="5">
        <v>2277</v>
      </c>
      <c r="J40" s="36" t="s">
        <v>37</v>
      </c>
      <c r="K40" s="36" t="s">
        <v>2934</v>
      </c>
    </row>
    <row r="41" spans="1:11" ht="75">
      <c r="A41" s="35">
        <v>35</v>
      </c>
      <c r="B41" s="36" t="s">
        <v>2935</v>
      </c>
      <c r="C41" s="5">
        <v>48500</v>
      </c>
      <c r="D41" s="5">
        <v>48500</v>
      </c>
      <c r="E41" s="34" t="s">
        <v>19</v>
      </c>
      <c r="F41" s="37" t="s">
        <v>660</v>
      </c>
      <c r="G41" s="5">
        <v>48500</v>
      </c>
      <c r="H41" s="37" t="s">
        <v>660</v>
      </c>
      <c r="I41" s="5">
        <v>48500</v>
      </c>
      <c r="J41" s="36" t="s">
        <v>37</v>
      </c>
      <c r="K41" s="36" t="s">
        <v>2942</v>
      </c>
    </row>
    <row r="42" spans="1:11" ht="75">
      <c r="A42" s="35">
        <v>36</v>
      </c>
      <c r="B42" s="36" t="s">
        <v>2936</v>
      </c>
      <c r="C42" s="5">
        <v>40000</v>
      </c>
      <c r="D42" s="5">
        <v>40000</v>
      </c>
      <c r="E42" s="34" t="s">
        <v>19</v>
      </c>
      <c r="F42" s="37" t="s">
        <v>2937</v>
      </c>
      <c r="G42" s="5">
        <v>40000</v>
      </c>
      <c r="H42" s="37" t="s">
        <v>2937</v>
      </c>
      <c r="I42" s="5">
        <v>40000</v>
      </c>
      <c r="J42" s="36" t="s">
        <v>37</v>
      </c>
      <c r="K42" s="36" t="s">
        <v>2941</v>
      </c>
    </row>
    <row r="43" spans="1:11" ht="37.5">
      <c r="A43" s="35">
        <v>37</v>
      </c>
      <c r="B43" s="36" t="s">
        <v>2938</v>
      </c>
      <c r="C43" s="5">
        <v>48000</v>
      </c>
      <c r="D43" s="5">
        <v>48000</v>
      </c>
      <c r="E43" s="34" t="s">
        <v>19</v>
      </c>
      <c r="F43" s="37" t="s">
        <v>2939</v>
      </c>
      <c r="G43" s="5">
        <v>48000</v>
      </c>
      <c r="H43" s="37" t="s">
        <v>2939</v>
      </c>
      <c r="I43" s="5">
        <v>48000</v>
      </c>
      <c r="J43" s="36" t="s">
        <v>37</v>
      </c>
      <c r="K43" s="36" t="s">
        <v>2940</v>
      </c>
    </row>
    <row r="44" spans="1:11" ht="56.25">
      <c r="A44" s="35">
        <v>38</v>
      </c>
      <c r="B44" s="36" t="s">
        <v>2943</v>
      </c>
      <c r="C44" s="5">
        <v>58999.8</v>
      </c>
      <c r="D44" s="5">
        <v>58999.8</v>
      </c>
      <c r="E44" s="34" t="s">
        <v>19</v>
      </c>
      <c r="F44" s="37" t="s">
        <v>660</v>
      </c>
      <c r="G44" s="5">
        <v>58999.8</v>
      </c>
      <c r="H44" s="37" t="s">
        <v>660</v>
      </c>
      <c r="I44" s="5">
        <v>58999.8</v>
      </c>
      <c r="J44" s="36" t="s">
        <v>37</v>
      </c>
      <c r="K44" s="36" t="s">
        <v>2944</v>
      </c>
    </row>
    <row r="45" spans="1:11" ht="75">
      <c r="A45" s="35">
        <v>39</v>
      </c>
      <c r="B45" s="36" t="s">
        <v>2945</v>
      </c>
      <c r="C45" s="5">
        <v>60805.96</v>
      </c>
      <c r="D45" s="5">
        <v>60805.96</v>
      </c>
      <c r="E45" s="34" t="s">
        <v>19</v>
      </c>
      <c r="F45" s="37" t="s">
        <v>660</v>
      </c>
      <c r="G45" s="5">
        <v>60805.96</v>
      </c>
      <c r="H45" s="37" t="s">
        <v>660</v>
      </c>
      <c r="I45" s="5">
        <v>60805.96</v>
      </c>
      <c r="J45" s="36" t="s">
        <v>37</v>
      </c>
      <c r="K45" s="36" t="s">
        <v>2946</v>
      </c>
    </row>
    <row r="46" spans="1:11" ht="37.5">
      <c r="A46" s="35">
        <v>40</v>
      </c>
      <c r="B46" s="36" t="s">
        <v>2948</v>
      </c>
      <c r="C46" s="5">
        <v>198302</v>
      </c>
      <c r="D46" s="5">
        <v>198302</v>
      </c>
      <c r="E46" s="34" t="s">
        <v>19</v>
      </c>
      <c r="F46" s="37" t="s">
        <v>967</v>
      </c>
      <c r="G46" s="5">
        <v>198302</v>
      </c>
      <c r="H46" s="37" t="s">
        <v>967</v>
      </c>
      <c r="I46" s="5">
        <v>198302</v>
      </c>
      <c r="J46" s="36" t="s">
        <v>37</v>
      </c>
      <c r="K46" s="36" t="s">
        <v>2947</v>
      </c>
    </row>
    <row r="47" spans="1:11" ht="37.5">
      <c r="A47" s="35">
        <v>41</v>
      </c>
      <c r="B47" s="36" t="s">
        <v>2949</v>
      </c>
      <c r="C47" s="5">
        <v>48500</v>
      </c>
      <c r="D47" s="5">
        <v>48500</v>
      </c>
      <c r="E47" s="34" t="s">
        <v>19</v>
      </c>
      <c r="F47" s="37" t="s">
        <v>660</v>
      </c>
      <c r="G47" s="5">
        <v>48500</v>
      </c>
      <c r="H47" s="37" t="s">
        <v>660</v>
      </c>
      <c r="I47" s="5">
        <v>48500</v>
      </c>
      <c r="J47" s="36" t="s">
        <v>37</v>
      </c>
      <c r="K47" s="36" t="s">
        <v>2950</v>
      </c>
    </row>
    <row r="48" spans="1:11" ht="37.5">
      <c r="A48" s="35">
        <v>42</v>
      </c>
      <c r="B48" s="36" t="s">
        <v>2927</v>
      </c>
      <c r="C48" s="5">
        <v>48000</v>
      </c>
      <c r="D48" s="5">
        <v>48000</v>
      </c>
      <c r="E48" s="34" t="s">
        <v>19</v>
      </c>
      <c r="F48" s="37" t="s">
        <v>2641</v>
      </c>
      <c r="G48" s="5">
        <v>48000</v>
      </c>
      <c r="H48" s="37" t="s">
        <v>2641</v>
      </c>
      <c r="I48" s="5">
        <v>48000</v>
      </c>
      <c r="J48" s="36" t="s">
        <v>37</v>
      </c>
      <c r="K48" s="36" t="s">
        <v>2951</v>
      </c>
    </row>
    <row r="49" spans="1:11" ht="37.5">
      <c r="A49" s="35">
        <v>43</v>
      </c>
      <c r="B49" s="36" t="s">
        <v>2952</v>
      </c>
      <c r="C49" s="5">
        <v>15600</v>
      </c>
      <c r="D49" s="5">
        <v>15600</v>
      </c>
      <c r="E49" s="34" t="s">
        <v>19</v>
      </c>
      <c r="F49" s="37" t="s">
        <v>2955</v>
      </c>
      <c r="G49" s="5">
        <v>15600</v>
      </c>
      <c r="H49" s="37" t="s">
        <v>2955</v>
      </c>
      <c r="I49" s="5">
        <v>15600</v>
      </c>
      <c r="J49" s="36" t="s">
        <v>37</v>
      </c>
      <c r="K49" s="36" t="s">
        <v>2956</v>
      </c>
    </row>
    <row r="50" spans="1:11" ht="37.5">
      <c r="A50" s="35">
        <v>44</v>
      </c>
      <c r="B50" s="36" t="s">
        <v>2953</v>
      </c>
      <c r="C50" s="5">
        <v>90000</v>
      </c>
      <c r="D50" s="5">
        <v>90000</v>
      </c>
      <c r="E50" s="34" t="s">
        <v>19</v>
      </c>
      <c r="F50" s="37" t="s">
        <v>2954</v>
      </c>
      <c r="G50" s="5">
        <v>90000</v>
      </c>
      <c r="H50" s="37" t="s">
        <v>2954</v>
      </c>
      <c r="I50" s="5">
        <v>90000</v>
      </c>
      <c r="J50" s="36" t="s">
        <v>2686</v>
      </c>
      <c r="K50" s="36" t="s">
        <v>2957</v>
      </c>
    </row>
    <row r="51" spans="1:11" ht="37.5">
      <c r="A51" s="35">
        <v>45</v>
      </c>
      <c r="B51" s="36" t="s">
        <v>2958</v>
      </c>
      <c r="C51" s="5">
        <v>1600</v>
      </c>
      <c r="D51" s="5">
        <v>1600</v>
      </c>
      <c r="E51" s="34" t="s">
        <v>19</v>
      </c>
      <c r="F51" s="37" t="s">
        <v>105</v>
      </c>
      <c r="G51" s="5">
        <v>1600</v>
      </c>
      <c r="H51" s="37" t="s">
        <v>105</v>
      </c>
      <c r="I51" s="5">
        <v>1600</v>
      </c>
      <c r="J51" s="36" t="s">
        <v>2686</v>
      </c>
      <c r="K51" s="36" t="s">
        <v>3224</v>
      </c>
    </row>
    <row r="52" spans="1:11" ht="37.5">
      <c r="A52" s="35">
        <v>46</v>
      </c>
      <c r="B52" s="36" t="s">
        <v>2959</v>
      </c>
      <c r="C52" s="5">
        <v>9470</v>
      </c>
      <c r="D52" s="5">
        <v>9470</v>
      </c>
      <c r="E52" s="34" t="s">
        <v>19</v>
      </c>
      <c r="F52" s="37" t="s">
        <v>105</v>
      </c>
      <c r="G52" s="5">
        <v>9470</v>
      </c>
      <c r="H52" s="37" t="s">
        <v>105</v>
      </c>
      <c r="I52" s="5">
        <v>9470</v>
      </c>
      <c r="J52" s="36" t="s">
        <v>2686</v>
      </c>
      <c r="K52" s="36" t="s">
        <v>3223</v>
      </c>
    </row>
    <row r="53" spans="1:11" ht="37.5">
      <c r="A53" s="107" t="s">
        <v>3227</v>
      </c>
      <c r="B53" s="95" t="s">
        <v>1869</v>
      </c>
      <c r="C53" s="3">
        <v>8871.7999999999993</v>
      </c>
      <c r="D53" s="3">
        <v>8871.7999999999993</v>
      </c>
      <c r="E53" s="37" t="s">
        <v>19</v>
      </c>
      <c r="F53" s="37" t="s">
        <v>386</v>
      </c>
      <c r="G53" s="3">
        <v>8871.7999999999993</v>
      </c>
      <c r="H53" s="37" t="s">
        <v>386</v>
      </c>
      <c r="I53" s="3">
        <v>8871.7999999999993</v>
      </c>
      <c r="J53" s="95" t="s">
        <v>387</v>
      </c>
      <c r="K53" s="162" t="s">
        <v>3171</v>
      </c>
    </row>
    <row r="54" spans="1:11">
      <c r="A54" s="35">
        <v>48</v>
      </c>
      <c r="B54" s="36" t="s">
        <v>1870</v>
      </c>
      <c r="C54" s="3">
        <v>262910.77</v>
      </c>
      <c r="D54" s="3">
        <v>262910.77</v>
      </c>
      <c r="E54" s="37" t="s">
        <v>19</v>
      </c>
      <c r="F54" s="37" t="s">
        <v>1069</v>
      </c>
      <c r="G54" s="3">
        <v>262910.77</v>
      </c>
      <c r="H54" s="37" t="s">
        <v>1069</v>
      </c>
      <c r="I54" s="3">
        <v>262910.77</v>
      </c>
      <c r="J54" s="36" t="s">
        <v>108</v>
      </c>
      <c r="K54" s="36" t="s">
        <v>1871</v>
      </c>
    </row>
    <row r="55" spans="1:11">
      <c r="A55" s="35">
        <v>49</v>
      </c>
      <c r="B55" s="36" t="s">
        <v>1873</v>
      </c>
      <c r="C55" s="3">
        <v>71337.97</v>
      </c>
      <c r="D55" s="3">
        <v>71337.97</v>
      </c>
      <c r="E55" s="37" t="s">
        <v>19</v>
      </c>
      <c r="F55" s="37" t="s">
        <v>466</v>
      </c>
      <c r="G55" s="3">
        <v>71337.97</v>
      </c>
      <c r="H55" s="37" t="s">
        <v>466</v>
      </c>
      <c r="I55" s="3">
        <v>71337.97</v>
      </c>
      <c r="J55" s="36" t="s">
        <v>108</v>
      </c>
      <c r="K55" s="36" t="s">
        <v>1874</v>
      </c>
    </row>
    <row r="56" spans="1:11">
      <c r="A56" s="107" t="s">
        <v>1872</v>
      </c>
      <c r="B56" s="36" t="s">
        <v>1702</v>
      </c>
      <c r="C56" s="3">
        <v>20900</v>
      </c>
      <c r="D56" s="3">
        <v>20900</v>
      </c>
      <c r="E56" s="37" t="s">
        <v>19</v>
      </c>
      <c r="F56" s="37" t="s">
        <v>892</v>
      </c>
      <c r="G56" s="3">
        <v>20900</v>
      </c>
      <c r="H56" s="37" t="s">
        <v>892</v>
      </c>
      <c r="I56" s="3">
        <v>20900</v>
      </c>
      <c r="J56" s="36" t="s">
        <v>108</v>
      </c>
      <c r="K56" s="36" t="s">
        <v>1875</v>
      </c>
    </row>
    <row r="57" spans="1:11" ht="37.5">
      <c r="A57" s="35">
        <v>51</v>
      </c>
      <c r="B57" s="36" t="s">
        <v>1876</v>
      </c>
      <c r="C57" s="17">
        <v>3531</v>
      </c>
      <c r="D57" s="17">
        <v>3531</v>
      </c>
      <c r="E57" s="37" t="s">
        <v>19</v>
      </c>
      <c r="F57" s="144" t="s">
        <v>333</v>
      </c>
      <c r="G57" s="3">
        <v>3531</v>
      </c>
      <c r="H57" s="144" t="s">
        <v>333</v>
      </c>
      <c r="I57" s="17">
        <v>3531</v>
      </c>
      <c r="J57" s="36" t="s">
        <v>701</v>
      </c>
      <c r="K57" s="36" t="s">
        <v>1877</v>
      </c>
    </row>
    <row r="58" spans="1:11">
      <c r="A58" s="35">
        <v>52</v>
      </c>
      <c r="B58" s="36" t="s">
        <v>1694</v>
      </c>
      <c r="C58" s="17">
        <v>9549.75</v>
      </c>
      <c r="D58" s="17">
        <v>9549.75</v>
      </c>
      <c r="E58" s="37" t="s">
        <v>19</v>
      </c>
      <c r="F58" s="144" t="s">
        <v>1878</v>
      </c>
      <c r="G58" s="17">
        <v>9549.75</v>
      </c>
      <c r="H58" s="144" t="s">
        <v>1878</v>
      </c>
      <c r="I58" s="17">
        <v>9549.75</v>
      </c>
      <c r="J58" s="36" t="s">
        <v>701</v>
      </c>
      <c r="K58" s="36" t="s">
        <v>1879</v>
      </c>
    </row>
    <row r="59" spans="1:11" ht="37.5">
      <c r="A59" s="107" t="s">
        <v>3228</v>
      </c>
      <c r="B59" s="36" t="s">
        <v>1714</v>
      </c>
      <c r="C59" s="23">
        <v>6000</v>
      </c>
      <c r="D59" s="23">
        <v>5735.2</v>
      </c>
      <c r="E59" s="92" t="s">
        <v>19</v>
      </c>
      <c r="F59" s="92" t="s">
        <v>418</v>
      </c>
      <c r="G59" s="23">
        <v>5735.2</v>
      </c>
      <c r="H59" s="92" t="str">
        <f t="shared" ref="H59:I59" si="5">F59</f>
        <v>บ. ฮอนด้า เฮ้าส์ จำกัด</v>
      </c>
      <c r="I59" s="23">
        <f t="shared" si="5"/>
        <v>5735.2</v>
      </c>
      <c r="J59" s="36" t="s">
        <v>121</v>
      </c>
      <c r="K59" s="36" t="s">
        <v>2960</v>
      </c>
    </row>
    <row r="60" spans="1:11">
      <c r="A60" s="35">
        <v>54</v>
      </c>
      <c r="B60" s="93" t="s">
        <v>1880</v>
      </c>
      <c r="C60" s="23">
        <v>6500</v>
      </c>
      <c r="D60" s="23">
        <v>6244.52</v>
      </c>
      <c r="E60" s="92" t="s">
        <v>19</v>
      </c>
      <c r="F60" s="92" t="s">
        <v>487</v>
      </c>
      <c r="G60" s="23">
        <v>6244.52</v>
      </c>
      <c r="H60" s="92" t="str">
        <f t="shared" ref="H60:I60" si="6">F60</f>
        <v>ร้าน พี.ซี.เทรด</v>
      </c>
      <c r="I60" s="23">
        <f t="shared" si="6"/>
        <v>6244.52</v>
      </c>
      <c r="J60" s="36" t="s">
        <v>121</v>
      </c>
      <c r="K60" s="36" t="s">
        <v>2962</v>
      </c>
    </row>
    <row r="61" spans="1:11">
      <c r="A61" s="35">
        <v>55</v>
      </c>
      <c r="B61" s="93" t="s">
        <v>1881</v>
      </c>
      <c r="C61" s="23">
        <v>10500</v>
      </c>
      <c r="D61" s="23">
        <v>10190</v>
      </c>
      <c r="E61" s="92" t="s">
        <v>19</v>
      </c>
      <c r="F61" s="92" t="s">
        <v>1706</v>
      </c>
      <c r="G61" s="23">
        <v>10190</v>
      </c>
      <c r="H61" s="92" t="str">
        <f t="shared" ref="H61:I61" si="7">F61</f>
        <v>ร้านธรรมดี</v>
      </c>
      <c r="I61" s="23">
        <f t="shared" si="7"/>
        <v>10190</v>
      </c>
      <c r="J61" s="36" t="s">
        <v>121</v>
      </c>
      <c r="K61" s="36" t="s">
        <v>2961</v>
      </c>
    </row>
    <row r="62" spans="1:11">
      <c r="A62" s="107" t="s">
        <v>3229</v>
      </c>
      <c r="B62" s="93" t="s">
        <v>1882</v>
      </c>
      <c r="C62" s="23">
        <v>8100</v>
      </c>
      <c r="D62" s="23">
        <v>8100</v>
      </c>
      <c r="E62" s="92" t="s">
        <v>19</v>
      </c>
      <c r="F62" s="92" t="s">
        <v>129</v>
      </c>
      <c r="G62" s="23">
        <v>8100</v>
      </c>
      <c r="H62" s="92" t="str">
        <f t="shared" ref="H62:I62" si="8">F62</f>
        <v>ธนาคารกรุงไทย</v>
      </c>
      <c r="I62" s="23">
        <f t="shared" si="8"/>
        <v>8100</v>
      </c>
      <c r="J62" s="36" t="s">
        <v>121</v>
      </c>
      <c r="K62" s="36" t="s">
        <v>2918</v>
      </c>
    </row>
    <row r="63" spans="1:11">
      <c r="A63" s="35">
        <v>57</v>
      </c>
      <c r="B63" s="93" t="s">
        <v>1883</v>
      </c>
      <c r="C63" s="23">
        <v>59994</v>
      </c>
      <c r="D63" s="23">
        <v>59994</v>
      </c>
      <c r="E63" s="92" t="s">
        <v>19</v>
      </c>
      <c r="F63" s="92" t="s">
        <v>32</v>
      </c>
      <c r="G63" s="23">
        <v>4488</v>
      </c>
      <c r="H63" s="92" t="str">
        <f t="shared" ref="H63:I63" si="9">F63</f>
        <v>หจก. บุญปรีชา</v>
      </c>
      <c r="I63" s="23">
        <f t="shared" si="9"/>
        <v>4488</v>
      </c>
      <c r="J63" s="36" t="s">
        <v>121</v>
      </c>
      <c r="K63" s="36" t="s">
        <v>132</v>
      </c>
    </row>
    <row r="64" spans="1:11">
      <c r="A64" s="35">
        <v>58</v>
      </c>
      <c r="B64" s="93" t="s">
        <v>1884</v>
      </c>
      <c r="C64" s="23">
        <v>6997.8</v>
      </c>
      <c r="D64" s="23">
        <v>6997.8</v>
      </c>
      <c r="E64" s="92" t="s">
        <v>19</v>
      </c>
      <c r="F64" s="92" t="s">
        <v>134</v>
      </c>
      <c r="G64" s="23">
        <v>449.4</v>
      </c>
      <c r="H64" s="92" t="str">
        <f t="shared" ref="H64:I64" si="10">F64</f>
        <v>หจก.แหวนเพชรน้ำดื่ม</v>
      </c>
      <c r="I64" s="23">
        <f t="shared" si="10"/>
        <v>449.4</v>
      </c>
      <c r="J64" s="36" t="s">
        <v>121</v>
      </c>
      <c r="K64" s="36" t="s">
        <v>2622</v>
      </c>
    </row>
    <row r="65" spans="1:11">
      <c r="A65" s="107" t="s">
        <v>3230</v>
      </c>
      <c r="B65" s="36" t="s">
        <v>1885</v>
      </c>
      <c r="C65" s="3">
        <v>20651</v>
      </c>
      <c r="D65" s="3">
        <v>20651</v>
      </c>
      <c r="E65" s="37" t="s">
        <v>19</v>
      </c>
      <c r="F65" s="37" t="s">
        <v>1886</v>
      </c>
      <c r="G65" s="3">
        <v>20651</v>
      </c>
      <c r="H65" s="37" t="s">
        <v>1886</v>
      </c>
      <c r="I65" s="3">
        <v>20651</v>
      </c>
      <c r="J65" s="36" t="s">
        <v>452</v>
      </c>
      <c r="K65" s="36" t="s">
        <v>1887</v>
      </c>
    </row>
    <row r="66" spans="1:11" ht="37.5">
      <c r="A66" s="35">
        <v>60</v>
      </c>
      <c r="B66" s="36" t="s">
        <v>909</v>
      </c>
      <c r="C66" s="3">
        <v>37500</v>
      </c>
      <c r="D66" s="3">
        <v>37500</v>
      </c>
      <c r="E66" s="37" t="s">
        <v>19</v>
      </c>
      <c r="F66" s="37" t="s">
        <v>1888</v>
      </c>
      <c r="G66" s="3">
        <v>37500</v>
      </c>
      <c r="H66" s="37" t="s">
        <v>1888</v>
      </c>
      <c r="I66" s="3">
        <v>37500</v>
      </c>
      <c r="J66" s="36" t="s">
        <v>194</v>
      </c>
      <c r="K66" s="36" t="s">
        <v>1889</v>
      </c>
    </row>
    <row r="67" spans="1:11" ht="37.5">
      <c r="A67" s="35">
        <v>61</v>
      </c>
      <c r="B67" s="36" t="s">
        <v>907</v>
      </c>
      <c r="C67" s="3">
        <v>112500</v>
      </c>
      <c r="D67" s="3">
        <v>112500</v>
      </c>
      <c r="E67" s="37" t="s">
        <v>19</v>
      </c>
      <c r="F67" s="37" t="s">
        <v>1087</v>
      </c>
      <c r="G67" s="3">
        <v>112500</v>
      </c>
      <c r="H67" s="37" t="s">
        <v>1087</v>
      </c>
      <c r="I67" s="3">
        <v>112500</v>
      </c>
      <c r="J67" s="36" t="s">
        <v>194</v>
      </c>
      <c r="K67" s="36" t="s">
        <v>1890</v>
      </c>
    </row>
    <row r="68" spans="1:11" ht="37.5">
      <c r="A68" s="107" t="s">
        <v>3231</v>
      </c>
      <c r="B68" s="36" t="s">
        <v>1891</v>
      </c>
      <c r="C68" s="3">
        <v>128000</v>
      </c>
      <c r="D68" s="3">
        <v>126902</v>
      </c>
      <c r="E68" s="37" t="s">
        <v>19</v>
      </c>
      <c r="F68" s="37" t="s">
        <v>455</v>
      </c>
      <c r="G68" s="3">
        <v>126902</v>
      </c>
      <c r="H68" s="37" t="s">
        <v>455</v>
      </c>
      <c r="I68" s="3">
        <v>126902</v>
      </c>
      <c r="J68" s="36" t="s">
        <v>194</v>
      </c>
      <c r="K68" s="36" t="s">
        <v>1892</v>
      </c>
    </row>
    <row r="69" spans="1:11" ht="37.5">
      <c r="A69" s="35">
        <v>63</v>
      </c>
      <c r="B69" s="36" t="s">
        <v>1893</v>
      </c>
      <c r="C69" s="3">
        <v>3500</v>
      </c>
      <c r="D69" s="3">
        <v>3500</v>
      </c>
      <c r="E69" s="37" t="s">
        <v>19</v>
      </c>
      <c r="F69" s="37" t="s">
        <v>432</v>
      </c>
      <c r="G69" s="3">
        <v>3500</v>
      </c>
      <c r="H69" s="37" t="s">
        <v>432</v>
      </c>
      <c r="I69" s="3">
        <v>3500</v>
      </c>
      <c r="J69" s="36" t="s">
        <v>194</v>
      </c>
      <c r="K69" s="36" t="s">
        <v>1894</v>
      </c>
    </row>
    <row r="70" spans="1:11" ht="37.5">
      <c r="A70" s="35">
        <v>64</v>
      </c>
      <c r="B70" s="36" t="s">
        <v>1895</v>
      </c>
      <c r="C70" s="3">
        <v>3500</v>
      </c>
      <c r="D70" s="3">
        <v>3500</v>
      </c>
      <c r="E70" s="37" t="s">
        <v>19</v>
      </c>
      <c r="F70" s="37" t="s">
        <v>435</v>
      </c>
      <c r="G70" s="3">
        <v>3500</v>
      </c>
      <c r="H70" s="37" t="s">
        <v>435</v>
      </c>
      <c r="I70" s="3">
        <v>3500</v>
      </c>
      <c r="J70" s="36" t="s">
        <v>194</v>
      </c>
      <c r="K70" s="36" t="s">
        <v>1896</v>
      </c>
    </row>
    <row r="71" spans="1:11" ht="37.5">
      <c r="A71" s="107" t="s">
        <v>3232</v>
      </c>
      <c r="B71" s="36" t="s">
        <v>1897</v>
      </c>
      <c r="C71" s="3">
        <v>3500</v>
      </c>
      <c r="D71" s="3">
        <v>3500</v>
      </c>
      <c r="E71" s="37" t="s">
        <v>19</v>
      </c>
      <c r="F71" s="37" t="s">
        <v>435</v>
      </c>
      <c r="G71" s="3">
        <v>3500</v>
      </c>
      <c r="H71" s="37" t="s">
        <v>435</v>
      </c>
      <c r="I71" s="3">
        <v>3500</v>
      </c>
      <c r="J71" s="36" t="s">
        <v>194</v>
      </c>
      <c r="K71" s="36" t="s">
        <v>1898</v>
      </c>
    </row>
    <row r="72" spans="1:11" ht="37.5">
      <c r="A72" s="35">
        <v>66</v>
      </c>
      <c r="B72" s="36" t="s">
        <v>1899</v>
      </c>
      <c r="C72" s="3">
        <v>3500</v>
      </c>
      <c r="D72" s="3">
        <v>3500</v>
      </c>
      <c r="E72" s="37" t="s">
        <v>19</v>
      </c>
      <c r="F72" s="37" t="s">
        <v>432</v>
      </c>
      <c r="G72" s="3">
        <v>3500</v>
      </c>
      <c r="H72" s="37" t="s">
        <v>432</v>
      </c>
      <c r="I72" s="3">
        <v>3500</v>
      </c>
      <c r="J72" s="36" t="s">
        <v>194</v>
      </c>
      <c r="K72" s="36" t="s">
        <v>1900</v>
      </c>
    </row>
    <row r="73" spans="1:11" ht="37.5">
      <c r="A73" s="35">
        <v>67</v>
      </c>
      <c r="B73" s="36" t="s">
        <v>1901</v>
      </c>
      <c r="C73" s="3">
        <v>2400</v>
      </c>
      <c r="D73" s="3">
        <v>2400</v>
      </c>
      <c r="E73" s="37" t="s">
        <v>19</v>
      </c>
      <c r="F73" s="37" t="s">
        <v>193</v>
      </c>
      <c r="G73" s="3">
        <v>2400</v>
      </c>
      <c r="H73" s="37" t="s">
        <v>193</v>
      </c>
      <c r="I73" s="3">
        <v>2400</v>
      </c>
      <c r="J73" s="36" t="s">
        <v>194</v>
      </c>
      <c r="K73" s="36" t="s">
        <v>1902</v>
      </c>
    </row>
    <row r="74" spans="1:11" ht="37.5">
      <c r="A74" s="107" t="s">
        <v>3233</v>
      </c>
      <c r="B74" s="36" t="s">
        <v>1903</v>
      </c>
      <c r="C74" s="3">
        <v>4900</v>
      </c>
      <c r="D74" s="3">
        <v>4895.25</v>
      </c>
      <c r="E74" s="37" t="s">
        <v>19</v>
      </c>
      <c r="F74" s="37" t="s">
        <v>1752</v>
      </c>
      <c r="G74" s="3">
        <v>4895.25</v>
      </c>
      <c r="H74" s="37" t="s">
        <v>1752</v>
      </c>
      <c r="I74" s="3">
        <v>4895.25</v>
      </c>
      <c r="J74" s="36" t="s">
        <v>452</v>
      </c>
      <c r="K74" s="36" t="s">
        <v>1904</v>
      </c>
    </row>
    <row r="75" spans="1:11" ht="37.5">
      <c r="A75" s="35">
        <v>69</v>
      </c>
      <c r="B75" s="36" t="s">
        <v>1905</v>
      </c>
      <c r="C75" s="3">
        <v>5000</v>
      </c>
      <c r="D75" s="3">
        <v>4905.95</v>
      </c>
      <c r="E75" s="37" t="s">
        <v>19</v>
      </c>
      <c r="F75" s="37" t="s">
        <v>1906</v>
      </c>
      <c r="G75" s="3">
        <v>4905.95</v>
      </c>
      <c r="H75" s="37" t="s">
        <v>1906</v>
      </c>
      <c r="I75" s="3">
        <v>4905.95</v>
      </c>
      <c r="J75" s="36" t="s">
        <v>452</v>
      </c>
      <c r="K75" s="36" t="s">
        <v>1907</v>
      </c>
    </row>
    <row r="76" spans="1:11" ht="37.5">
      <c r="A76" s="35">
        <v>70</v>
      </c>
      <c r="B76" s="36" t="s">
        <v>1908</v>
      </c>
      <c r="C76" s="3">
        <v>4970</v>
      </c>
      <c r="D76" s="3">
        <v>4967.8999999999996</v>
      </c>
      <c r="E76" s="37" t="s">
        <v>19</v>
      </c>
      <c r="F76" s="37" t="s">
        <v>1906</v>
      </c>
      <c r="G76" s="3">
        <v>4967.8999999999996</v>
      </c>
      <c r="H76" s="37" t="s">
        <v>1906</v>
      </c>
      <c r="I76" s="3">
        <v>4967.8999999999996</v>
      </c>
      <c r="J76" s="36" t="s">
        <v>452</v>
      </c>
      <c r="K76" s="36" t="s">
        <v>1909</v>
      </c>
    </row>
    <row r="77" spans="1:11" ht="37.5">
      <c r="A77" s="107" t="s">
        <v>3234</v>
      </c>
      <c r="B77" s="36" t="s">
        <v>1910</v>
      </c>
      <c r="C77" s="3">
        <v>3000</v>
      </c>
      <c r="D77" s="3">
        <v>3000</v>
      </c>
      <c r="E77" s="37" t="s">
        <v>19</v>
      </c>
      <c r="F77" s="37" t="s">
        <v>1911</v>
      </c>
      <c r="G77" s="3">
        <v>3000</v>
      </c>
      <c r="H77" s="37" t="s">
        <v>1911</v>
      </c>
      <c r="I77" s="3">
        <v>3000</v>
      </c>
      <c r="J77" s="36" t="s">
        <v>194</v>
      </c>
      <c r="K77" s="36" t="s">
        <v>1912</v>
      </c>
    </row>
    <row r="78" spans="1:11" ht="37.5">
      <c r="A78" s="35">
        <v>72</v>
      </c>
      <c r="B78" s="36" t="s">
        <v>1913</v>
      </c>
      <c r="C78" s="3">
        <v>4900</v>
      </c>
      <c r="D78" s="3">
        <v>4895.25</v>
      </c>
      <c r="E78" s="37" t="s">
        <v>19</v>
      </c>
      <c r="F78" s="37" t="s">
        <v>1752</v>
      </c>
      <c r="G78" s="3">
        <v>4895.25</v>
      </c>
      <c r="H78" s="37" t="s">
        <v>1752</v>
      </c>
      <c r="I78" s="3">
        <v>4895.25</v>
      </c>
      <c r="J78" s="36" t="s">
        <v>452</v>
      </c>
      <c r="K78" s="36" t="s">
        <v>1914</v>
      </c>
    </row>
    <row r="79" spans="1:11" ht="37.5">
      <c r="A79" s="35">
        <v>73</v>
      </c>
      <c r="B79" s="36" t="s">
        <v>285</v>
      </c>
      <c r="C79" s="3">
        <v>400</v>
      </c>
      <c r="D79" s="3">
        <v>400</v>
      </c>
      <c r="E79" s="37" t="s">
        <v>19</v>
      </c>
      <c r="F79" s="37" t="s">
        <v>193</v>
      </c>
      <c r="G79" s="3">
        <v>400</v>
      </c>
      <c r="H79" s="37" t="s">
        <v>193</v>
      </c>
      <c r="I79" s="3">
        <v>400</v>
      </c>
      <c r="J79" s="36" t="s">
        <v>194</v>
      </c>
      <c r="K79" s="36" t="s">
        <v>1915</v>
      </c>
    </row>
    <row r="80" spans="1:11" ht="37.5">
      <c r="A80" s="107" t="s">
        <v>3235</v>
      </c>
      <c r="B80" s="36" t="s">
        <v>1916</v>
      </c>
      <c r="C80" s="5">
        <v>8000</v>
      </c>
      <c r="D80" s="5">
        <v>8000</v>
      </c>
      <c r="E80" s="34" t="s">
        <v>19</v>
      </c>
      <c r="F80" s="37" t="s">
        <v>2548</v>
      </c>
      <c r="G80" s="5">
        <v>8000</v>
      </c>
      <c r="H80" s="37" t="s">
        <v>446</v>
      </c>
      <c r="I80" s="5">
        <v>8000</v>
      </c>
      <c r="J80" s="36" t="s">
        <v>447</v>
      </c>
      <c r="K80" s="36" t="s">
        <v>1917</v>
      </c>
    </row>
    <row r="81" spans="1:11" ht="37.5">
      <c r="A81" s="35">
        <v>75</v>
      </c>
      <c r="B81" s="36" t="s">
        <v>1918</v>
      </c>
      <c r="C81" s="3">
        <v>6500</v>
      </c>
      <c r="D81" s="3">
        <v>6450</v>
      </c>
      <c r="E81" s="37" t="s">
        <v>19</v>
      </c>
      <c r="F81" s="37" t="s">
        <v>329</v>
      </c>
      <c r="G81" s="3">
        <v>6450</v>
      </c>
      <c r="H81" s="37" t="s">
        <v>329</v>
      </c>
      <c r="I81" s="3">
        <v>6450</v>
      </c>
      <c r="J81" s="36" t="s">
        <v>452</v>
      </c>
      <c r="K81" s="36" t="s">
        <v>1919</v>
      </c>
    </row>
    <row r="82" spans="1:11" ht="37.5">
      <c r="A82" s="35">
        <v>76</v>
      </c>
      <c r="B82" s="36" t="s">
        <v>1920</v>
      </c>
      <c r="C82" s="3">
        <v>2700</v>
      </c>
      <c r="D82" s="3">
        <v>2700</v>
      </c>
      <c r="E82" s="37" t="s">
        <v>19</v>
      </c>
      <c r="F82" s="37" t="s">
        <v>1921</v>
      </c>
      <c r="G82" s="3">
        <v>2700</v>
      </c>
      <c r="H82" s="37" t="s">
        <v>1921</v>
      </c>
      <c r="I82" s="3">
        <v>2700</v>
      </c>
      <c r="J82" s="36" t="s">
        <v>452</v>
      </c>
      <c r="K82" s="36" t="s">
        <v>1922</v>
      </c>
    </row>
    <row r="83" spans="1:11" ht="37.5">
      <c r="A83" s="107" t="s">
        <v>3236</v>
      </c>
      <c r="B83" s="36" t="s">
        <v>1923</v>
      </c>
      <c r="C83" s="3">
        <v>2900</v>
      </c>
      <c r="D83" s="3">
        <v>2824.8</v>
      </c>
      <c r="E83" s="37" t="s">
        <v>19</v>
      </c>
      <c r="F83" s="37" t="s">
        <v>1746</v>
      </c>
      <c r="G83" s="3">
        <v>2824.8</v>
      </c>
      <c r="H83" s="37" t="s">
        <v>1746</v>
      </c>
      <c r="I83" s="3">
        <v>2824.8</v>
      </c>
      <c r="J83" s="36" t="s">
        <v>452</v>
      </c>
      <c r="K83" s="36" t="s">
        <v>1924</v>
      </c>
    </row>
    <row r="84" spans="1:11" ht="37.5">
      <c r="A84" s="35">
        <v>78</v>
      </c>
      <c r="B84" s="36" t="s">
        <v>1925</v>
      </c>
      <c r="C84" s="3">
        <v>4300</v>
      </c>
      <c r="D84" s="3">
        <v>4269.3</v>
      </c>
      <c r="E84" s="37" t="s">
        <v>19</v>
      </c>
      <c r="F84" s="37" t="s">
        <v>333</v>
      </c>
      <c r="G84" s="3">
        <v>4269.3</v>
      </c>
      <c r="H84" s="37" t="s">
        <v>333</v>
      </c>
      <c r="I84" s="3">
        <v>4269.3</v>
      </c>
      <c r="J84" s="36" t="s">
        <v>194</v>
      </c>
      <c r="K84" s="36" t="s">
        <v>1926</v>
      </c>
    </row>
    <row r="85" spans="1:11" ht="37.5">
      <c r="A85" s="35">
        <v>79</v>
      </c>
      <c r="B85" s="36" t="s">
        <v>1927</v>
      </c>
      <c r="C85" s="3">
        <v>109500</v>
      </c>
      <c r="D85" s="3">
        <v>109461</v>
      </c>
      <c r="E85" s="37" t="s">
        <v>19</v>
      </c>
      <c r="F85" s="37" t="s">
        <v>391</v>
      </c>
      <c r="G85" s="3">
        <v>109461</v>
      </c>
      <c r="H85" s="37" t="s">
        <v>391</v>
      </c>
      <c r="I85" s="3">
        <v>109461</v>
      </c>
      <c r="J85" s="36" t="s">
        <v>194</v>
      </c>
      <c r="K85" s="36" t="s">
        <v>1928</v>
      </c>
    </row>
    <row r="86" spans="1:11" ht="37.5">
      <c r="A86" s="107" t="s">
        <v>3237</v>
      </c>
      <c r="B86" s="36" t="s">
        <v>1929</v>
      </c>
      <c r="C86" s="3">
        <v>3000</v>
      </c>
      <c r="D86" s="3">
        <v>3000</v>
      </c>
      <c r="E86" s="37" t="s">
        <v>19</v>
      </c>
      <c r="F86" s="37" t="s">
        <v>1930</v>
      </c>
      <c r="G86" s="3">
        <v>3000</v>
      </c>
      <c r="H86" s="37" t="s">
        <v>1930</v>
      </c>
      <c r="I86" s="3">
        <v>3000</v>
      </c>
      <c r="J86" s="36" t="s">
        <v>194</v>
      </c>
      <c r="K86" s="36" t="s">
        <v>1931</v>
      </c>
    </row>
    <row r="87" spans="1:11" ht="56.25">
      <c r="A87" s="35">
        <v>81</v>
      </c>
      <c r="B87" s="36" t="s">
        <v>1758</v>
      </c>
      <c r="C87" s="3">
        <v>108000</v>
      </c>
      <c r="D87" s="3">
        <v>108000</v>
      </c>
      <c r="E87" s="37" t="s">
        <v>19</v>
      </c>
      <c r="F87" s="37" t="s">
        <v>1550</v>
      </c>
      <c r="G87" s="3">
        <v>108000</v>
      </c>
      <c r="H87" s="37" t="s">
        <v>1550</v>
      </c>
      <c r="I87" s="3">
        <v>108000</v>
      </c>
      <c r="J87" s="36" t="s">
        <v>194</v>
      </c>
      <c r="K87" s="36" t="s">
        <v>1932</v>
      </c>
    </row>
    <row r="88" spans="1:11" ht="37.5">
      <c r="A88" s="35">
        <v>82</v>
      </c>
      <c r="B88" s="36" t="s">
        <v>1933</v>
      </c>
      <c r="C88" s="3">
        <v>44000</v>
      </c>
      <c r="D88" s="3">
        <v>44000</v>
      </c>
      <c r="E88" s="37" t="s">
        <v>19</v>
      </c>
      <c r="F88" s="37" t="s">
        <v>329</v>
      </c>
      <c r="G88" s="3">
        <v>44000</v>
      </c>
      <c r="H88" s="37" t="s">
        <v>329</v>
      </c>
      <c r="I88" s="3">
        <v>44000</v>
      </c>
      <c r="J88" s="36" t="s">
        <v>452</v>
      </c>
      <c r="K88" s="36" t="s">
        <v>1934</v>
      </c>
    </row>
    <row r="89" spans="1:11">
      <c r="A89" s="107" t="s">
        <v>3238</v>
      </c>
      <c r="B89" s="36" t="s">
        <v>1935</v>
      </c>
      <c r="C89" s="3">
        <v>22000</v>
      </c>
      <c r="D89" s="3">
        <v>21293</v>
      </c>
      <c r="E89" s="37" t="s">
        <v>19</v>
      </c>
      <c r="F89" s="37" t="s">
        <v>1886</v>
      </c>
      <c r="G89" s="3">
        <v>21293</v>
      </c>
      <c r="H89" s="37" t="s">
        <v>1886</v>
      </c>
      <c r="I89" s="3">
        <v>21293</v>
      </c>
      <c r="J89" s="36" t="s">
        <v>452</v>
      </c>
      <c r="K89" s="36" t="s">
        <v>1936</v>
      </c>
    </row>
    <row r="90" spans="1:11" ht="37.5">
      <c r="A90" s="35">
        <v>84</v>
      </c>
      <c r="B90" s="36" t="s">
        <v>1937</v>
      </c>
      <c r="C90" s="3">
        <v>135000</v>
      </c>
      <c r="D90" s="3">
        <v>134392</v>
      </c>
      <c r="E90" s="37" t="s">
        <v>19</v>
      </c>
      <c r="F90" s="37" t="s">
        <v>391</v>
      </c>
      <c r="G90" s="3">
        <v>134392</v>
      </c>
      <c r="H90" s="37" t="s">
        <v>391</v>
      </c>
      <c r="I90" s="3">
        <v>134392</v>
      </c>
      <c r="J90" s="36" t="s">
        <v>194</v>
      </c>
      <c r="K90" s="36" t="s">
        <v>1938</v>
      </c>
    </row>
    <row r="91" spans="1:11">
      <c r="A91" s="35">
        <v>85</v>
      </c>
      <c r="B91" s="36" t="s">
        <v>1939</v>
      </c>
      <c r="C91" s="3">
        <v>3500</v>
      </c>
      <c r="D91" s="3">
        <v>3483</v>
      </c>
      <c r="E91" s="37" t="s">
        <v>19</v>
      </c>
      <c r="F91" s="37" t="s">
        <v>1734</v>
      </c>
      <c r="G91" s="3">
        <v>3483</v>
      </c>
      <c r="H91" s="37" t="s">
        <v>1734</v>
      </c>
      <c r="I91" s="3">
        <v>3483</v>
      </c>
      <c r="J91" s="36" t="s">
        <v>194</v>
      </c>
      <c r="K91" s="36" t="s">
        <v>1940</v>
      </c>
    </row>
    <row r="92" spans="1:11" ht="37.5">
      <c r="A92" s="107" t="s">
        <v>3239</v>
      </c>
      <c r="B92" s="36" t="s">
        <v>1941</v>
      </c>
      <c r="C92" s="3">
        <v>52100</v>
      </c>
      <c r="D92" s="3">
        <v>52002</v>
      </c>
      <c r="E92" s="37" t="s">
        <v>19</v>
      </c>
      <c r="F92" s="37" t="s">
        <v>1886</v>
      </c>
      <c r="G92" s="3">
        <v>52002</v>
      </c>
      <c r="H92" s="37" t="s">
        <v>1886</v>
      </c>
      <c r="I92" s="3">
        <v>52002</v>
      </c>
      <c r="J92" s="36" t="s">
        <v>194</v>
      </c>
      <c r="K92" s="36" t="s">
        <v>1942</v>
      </c>
    </row>
    <row r="93" spans="1:11">
      <c r="A93" s="35">
        <v>87</v>
      </c>
      <c r="B93" s="36" t="s">
        <v>1943</v>
      </c>
      <c r="C93" s="3">
        <v>3400</v>
      </c>
      <c r="D93" s="3">
        <v>3390.83</v>
      </c>
      <c r="E93" s="37" t="s">
        <v>19</v>
      </c>
      <c r="F93" s="37" t="s">
        <v>1734</v>
      </c>
      <c r="G93" s="3">
        <v>3390.83</v>
      </c>
      <c r="H93" s="37" t="s">
        <v>1734</v>
      </c>
      <c r="I93" s="3">
        <v>3390.83</v>
      </c>
      <c r="J93" s="36" t="s">
        <v>194</v>
      </c>
      <c r="K93" s="36" t="s">
        <v>1944</v>
      </c>
    </row>
    <row r="94" spans="1:11">
      <c r="A94" s="35">
        <v>88</v>
      </c>
      <c r="B94" s="36" t="s">
        <v>1945</v>
      </c>
      <c r="C94" s="3">
        <v>6100</v>
      </c>
      <c r="D94" s="3">
        <v>6099</v>
      </c>
      <c r="E94" s="37" t="s">
        <v>19</v>
      </c>
      <c r="F94" s="37" t="s">
        <v>1886</v>
      </c>
      <c r="G94" s="3">
        <v>6099</v>
      </c>
      <c r="H94" s="37" t="s">
        <v>1886</v>
      </c>
      <c r="I94" s="3">
        <v>6099</v>
      </c>
      <c r="J94" s="36" t="s">
        <v>452</v>
      </c>
      <c r="K94" s="36" t="s">
        <v>1946</v>
      </c>
    </row>
    <row r="95" spans="1:11">
      <c r="A95" s="107" t="s">
        <v>3226</v>
      </c>
      <c r="B95" s="36" t="s">
        <v>1947</v>
      </c>
      <c r="C95" s="3">
        <v>6900</v>
      </c>
      <c r="D95" s="3">
        <v>6875</v>
      </c>
      <c r="E95" s="37" t="s">
        <v>19</v>
      </c>
      <c r="F95" s="37" t="s">
        <v>1734</v>
      </c>
      <c r="G95" s="3">
        <v>6875</v>
      </c>
      <c r="H95" s="37" t="s">
        <v>1734</v>
      </c>
      <c r="I95" s="3">
        <v>6875</v>
      </c>
      <c r="J95" s="36" t="s">
        <v>194</v>
      </c>
      <c r="K95" s="36" t="s">
        <v>1948</v>
      </c>
    </row>
    <row r="96" spans="1:11" ht="37.5">
      <c r="A96" s="35">
        <v>90</v>
      </c>
      <c r="B96" s="36" t="s">
        <v>1949</v>
      </c>
      <c r="C96" s="3">
        <v>66126</v>
      </c>
      <c r="D96" s="3">
        <v>66126</v>
      </c>
      <c r="E96" s="37" t="s">
        <v>19</v>
      </c>
      <c r="F96" s="37" t="s">
        <v>3164</v>
      </c>
      <c r="G96" s="3">
        <v>66126</v>
      </c>
      <c r="H96" s="37" t="s">
        <v>333</v>
      </c>
      <c r="I96" s="3">
        <v>66126</v>
      </c>
      <c r="J96" s="36" t="s">
        <v>194</v>
      </c>
      <c r="K96" s="36" t="s">
        <v>1950</v>
      </c>
    </row>
    <row r="97" spans="1:11">
      <c r="A97" s="35">
        <v>91</v>
      </c>
      <c r="B97" s="36" t="s">
        <v>1951</v>
      </c>
      <c r="C97" s="3">
        <v>3700</v>
      </c>
      <c r="D97" s="3">
        <v>3697.92</v>
      </c>
      <c r="E97" s="37" t="s">
        <v>19</v>
      </c>
      <c r="F97" s="37" t="s">
        <v>3164</v>
      </c>
      <c r="G97" s="3">
        <v>3697.92</v>
      </c>
      <c r="H97" s="37" t="s">
        <v>333</v>
      </c>
      <c r="I97" s="3">
        <v>3697.92</v>
      </c>
      <c r="J97" s="36" t="s">
        <v>194</v>
      </c>
      <c r="K97" s="36" t="s">
        <v>1952</v>
      </c>
    </row>
    <row r="98" spans="1:11">
      <c r="A98" s="107" t="s">
        <v>3240</v>
      </c>
      <c r="B98" s="36" t="s">
        <v>1953</v>
      </c>
      <c r="C98" s="3">
        <v>20500</v>
      </c>
      <c r="D98" s="3">
        <v>20323.580000000002</v>
      </c>
      <c r="E98" s="37" t="s">
        <v>19</v>
      </c>
      <c r="F98" s="37" t="s">
        <v>3164</v>
      </c>
      <c r="G98" s="3">
        <v>20323.580000000002</v>
      </c>
      <c r="H98" s="37" t="s">
        <v>333</v>
      </c>
      <c r="I98" s="3">
        <v>20323.580000000002</v>
      </c>
      <c r="J98" s="36" t="s">
        <v>194</v>
      </c>
      <c r="K98" s="36" t="s">
        <v>1954</v>
      </c>
    </row>
    <row r="99" spans="1:11" ht="37.5">
      <c r="A99" s="35">
        <v>93</v>
      </c>
      <c r="B99" s="36" t="s">
        <v>2963</v>
      </c>
      <c r="C99" s="5">
        <v>10000</v>
      </c>
      <c r="D99" s="5">
        <v>10000</v>
      </c>
      <c r="E99" s="34" t="s">
        <v>19</v>
      </c>
      <c r="F99" s="37" t="s">
        <v>291</v>
      </c>
      <c r="G99" s="5">
        <v>10000</v>
      </c>
      <c r="H99" s="37" t="str">
        <f t="shared" ref="H99:I99" si="11">F99</f>
        <v>นายมนตรี  พ่วงทอง</v>
      </c>
      <c r="I99" s="5">
        <f t="shared" si="11"/>
        <v>10000</v>
      </c>
      <c r="J99" s="36" t="s">
        <v>2370</v>
      </c>
      <c r="K99" s="36" t="s">
        <v>2446</v>
      </c>
    </row>
    <row r="100" spans="1:11" ht="37.5">
      <c r="A100" s="35">
        <v>94</v>
      </c>
      <c r="B100" s="36" t="s">
        <v>2963</v>
      </c>
      <c r="C100" s="5">
        <v>10000</v>
      </c>
      <c r="D100" s="5">
        <v>10000</v>
      </c>
      <c r="E100" s="34" t="s">
        <v>19</v>
      </c>
      <c r="F100" s="37" t="s">
        <v>292</v>
      </c>
      <c r="G100" s="5">
        <v>10000</v>
      </c>
      <c r="H100" s="37" t="str">
        <f>F100</f>
        <v>นางบุญมา  เปรมบุรี</v>
      </c>
      <c r="I100" s="5">
        <v>10000</v>
      </c>
      <c r="J100" s="36" t="s">
        <v>2370</v>
      </c>
      <c r="K100" s="36" t="s">
        <v>2447</v>
      </c>
    </row>
    <row r="101" spans="1:11" ht="37.5">
      <c r="A101" s="107" t="s">
        <v>3241</v>
      </c>
      <c r="B101" s="36" t="s">
        <v>2963</v>
      </c>
      <c r="C101" s="5">
        <v>10000</v>
      </c>
      <c r="D101" s="5">
        <v>10000</v>
      </c>
      <c r="E101" s="34" t="s">
        <v>19</v>
      </c>
      <c r="F101" s="37" t="s">
        <v>293</v>
      </c>
      <c r="G101" s="5">
        <f t="shared" ref="G101:G106" si="12">C101</f>
        <v>10000</v>
      </c>
      <c r="H101" s="37" t="str">
        <f>F101</f>
        <v>นายสมชาย เนตร์มนต์</v>
      </c>
      <c r="I101" s="5">
        <f>C101</f>
        <v>10000</v>
      </c>
      <c r="J101" s="36" t="s">
        <v>2370</v>
      </c>
      <c r="K101" s="36" t="s">
        <v>2448</v>
      </c>
    </row>
    <row r="102" spans="1:11" ht="37.5">
      <c r="A102" s="35">
        <v>96</v>
      </c>
      <c r="B102" s="36" t="s">
        <v>2964</v>
      </c>
      <c r="C102" s="5">
        <v>10000</v>
      </c>
      <c r="D102" s="5">
        <v>10000</v>
      </c>
      <c r="E102" s="34" t="s">
        <v>19</v>
      </c>
      <c r="F102" s="37" t="s">
        <v>294</v>
      </c>
      <c r="G102" s="5">
        <f t="shared" si="12"/>
        <v>10000</v>
      </c>
      <c r="H102" s="37" t="str">
        <f t="shared" ref="H102:I102" si="13">F102</f>
        <v>นายวิรัตน์ หฤทัยธนาสันติ์</v>
      </c>
      <c r="I102" s="5">
        <f t="shared" si="13"/>
        <v>10000</v>
      </c>
      <c r="J102" s="36" t="s">
        <v>2370</v>
      </c>
      <c r="K102" s="36" t="s">
        <v>2397</v>
      </c>
    </row>
    <row r="103" spans="1:11">
      <c r="A103" s="35">
        <v>97</v>
      </c>
      <c r="B103" s="36" t="s">
        <v>2965</v>
      </c>
      <c r="C103" s="5">
        <v>2706</v>
      </c>
      <c r="D103" s="5">
        <v>2706</v>
      </c>
      <c r="E103" s="34" t="s">
        <v>19</v>
      </c>
      <c r="F103" s="37" t="s">
        <v>32</v>
      </c>
      <c r="G103" s="5">
        <f t="shared" si="12"/>
        <v>2706</v>
      </c>
      <c r="H103" s="37" t="str">
        <f t="shared" ref="H103:I103" si="14">F103</f>
        <v>หจก. บุญปรีชา</v>
      </c>
      <c r="I103" s="5">
        <f t="shared" si="14"/>
        <v>2706</v>
      </c>
      <c r="J103" s="36" t="s">
        <v>194</v>
      </c>
      <c r="K103" s="95" t="s">
        <v>2449</v>
      </c>
    </row>
    <row r="104" spans="1:11">
      <c r="A104" s="107" t="s">
        <v>3242</v>
      </c>
      <c r="B104" s="36" t="s">
        <v>2854</v>
      </c>
      <c r="C104" s="5">
        <v>151030.5</v>
      </c>
      <c r="D104" s="5">
        <v>151030.5</v>
      </c>
      <c r="E104" s="34" t="s">
        <v>19</v>
      </c>
      <c r="F104" s="37" t="s">
        <v>1160</v>
      </c>
      <c r="G104" s="5">
        <f t="shared" si="12"/>
        <v>151030.5</v>
      </c>
      <c r="H104" s="37" t="str">
        <f t="shared" ref="H104:I104" si="15">F104</f>
        <v>หจก. โมเดอร์นคอมแคร์</v>
      </c>
      <c r="I104" s="5">
        <f t="shared" si="15"/>
        <v>151030.5</v>
      </c>
      <c r="J104" s="36" t="s">
        <v>194</v>
      </c>
      <c r="K104" s="95" t="s">
        <v>2966</v>
      </c>
    </row>
    <row r="105" spans="1:11">
      <c r="A105" s="35">
        <v>99</v>
      </c>
      <c r="B105" s="36" t="s">
        <v>1955</v>
      </c>
      <c r="C105" s="5">
        <v>29478.5</v>
      </c>
      <c r="D105" s="5">
        <v>29478.5</v>
      </c>
      <c r="E105" s="34" t="s">
        <v>19</v>
      </c>
      <c r="F105" s="37" t="s">
        <v>120</v>
      </c>
      <c r="G105" s="5">
        <f t="shared" si="12"/>
        <v>29478.5</v>
      </c>
      <c r="H105" s="37" t="str">
        <f t="shared" ref="H105:I105" si="16">F105</f>
        <v>ร้านรัตนภัณฑ์</v>
      </c>
      <c r="I105" s="5">
        <f t="shared" si="16"/>
        <v>29478.5</v>
      </c>
      <c r="J105" s="36" t="s">
        <v>194</v>
      </c>
      <c r="K105" s="95" t="s">
        <v>2967</v>
      </c>
    </row>
    <row r="106" spans="1:11">
      <c r="A106" s="35">
        <v>100</v>
      </c>
      <c r="B106" s="36" t="s">
        <v>3090</v>
      </c>
      <c r="C106" s="5">
        <v>2060</v>
      </c>
      <c r="D106" s="5">
        <v>2060</v>
      </c>
      <c r="E106" s="34" t="s">
        <v>19</v>
      </c>
      <c r="F106" s="37" t="s">
        <v>323</v>
      </c>
      <c r="G106" s="5">
        <f t="shared" si="12"/>
        <v>2060</v>
      </c>
      <c r="H106" s="37" t="str">
        <f t="shared" ref="H106:I106" si="17">F106</f>
        <v>ร้าน ดี ซี ซัพพลาย</v>
      </c>
      <c r="I106" s="5">
        <f t="shared" si="17"/>
        <v>2060</v>
      </c>
      <c r="J106" s="36" t="s">
        <v>194</v>
      </c>
      <c r="K106" s="95" t="s">
        <v>2968</v>
      </c>
    </row>
    <row r="107" spans="1:11" ht="37.5">
      <c r="A107" s="107" t="s">
        <v>3243</v>
      </c>
      <c r="B107" s="36" t="s">
        <v>1956</v>
      </c>
      <c r="C107" s="5">
        <v>1056</v>
      </c>
      <c r="D107" s="5">
        <v>1056</v>
      </c>
      <c r="E107" s="34" t="s">
        <v>19</v>
      </c>
      <c r="F107" s="37" t="s">
        <v>32</v>
      </c>
      <c r="G107" s="5">
        <v>1056</v>
      </c>
      <c r="H107" s="37" t="s">
        <v>32</v>
      </c>
      <c r="I107" s="5">
        <v>1056</v>
      </c>
      <c r="J107" s="36" t="s">
        <v>470</v>
      </c>
      <c r="K107" s="36" t="s">
        <v>1957</v>
      </c>
    </row>
    <row r="108" spans="1:11" ht="56.25">
      <c r="A108" s="35">
        <v>102</v>
      </c>
      <c r="B108" s="36" t="s">
        <v>1958</v>
      </c>
      <c r="C108" s="5">
        <v>8990</v>
      </c>
      <c r="D108" s="5">
        <v>8990</v>
      </c>
      <c r="E108" s="34" t="s">
        <v>19</v>
      </c>
      <c r="F108" s="37" t="s">
        <v>1262</v>
      </c>
      <c r="G108" s="5">
        <v>8990</v>
      </c>
      <c r="H108" s="37" t="s">
        <v>1262</v>
      </c>
      <c r="I108" s="5">
        <v>8990</v>
      </c>
      <c r="J108" s="36" t="s">
        <v>470</v>
      </c>
      <c r="K108" s="36" t="s">
        <v>1959</v>
      </c>
    </row>
    <row r="109" spans="1:11" ht="75">
      <c r="A109" s="35">
        <v>103</v>
      </c>
      <c r="B109" s="36" t="s">
        <v>1960</v>
      </c>
      <c r="C109" s="5">
        <v>2700</v>
      </c>
      <c r="D109" s="5">
        <v>2700</v>
      </c>
      <c r="E109" s="34" t="s">
        <v>19</v>
      </c>
      <c r="F109" s="37" t="s">
        <v>758</v>
      </c>
      <c r="G109" s="5">
        <v>2700</v>
      </c>
      <c r="H109" s="37" t="s">
        <v>758</v>
      </c>
      <c r="I109" s="5">
        <v>2700</v>
      </c>
      <c r="J109" s="36" t="s">
        <v>470</v>
      </c>
      <c r="K109" s="36" t="s">
        <v>1961</v>
      </c>
    </row>
    <row r="110" spans="1:11" ht="56.25">
      <c r="A110" s="107" t="s">
        <v>3244</v>
      </c>
      <c r="B110" s="36" t="s">
        <v>1962</v>
      </c>
      <c r="C110" s="5">
        <v>3295.6</v>
      </c>
      <c r="D110" s="5">
        <v>3295.6</v>
      </c>
      <c r="E110" s="34" t="s">
        <v>19</v>
      </c>
      <c r="F110" s="37" t="s">
        <v>645</v>
      </c>
      <c r="G110" s="5">
        <v>3295.6</v>
      </c>
      <c r="H110" s="37" t="s">
        <v>645</v>
      </c>
      <c r="I110" s="5">
        <v>3295.6</v>
      </c>
      <c r="J110" s="36" t="s">
        <v>470</v>
      </c>
      <c r="K110" s="36" t="s">
        <v>1963</v>
      </c>
    </row>
    <row r="111" spans="1:11" ht="56.25">
      <c r="A111" s="35">
        <v>105</v>
      </c>
      <c r="B111" s="36" t="s">
        <v>1964</v>
      </c>
      <c r="C111" s="5">
        <v>1530</v>
      </c>
      <c r="D111" s="5">
        <v>1530</v>
      </c>
      <c r="E111" s="34" t="s">
        <v>19</v>
      </c>
      <c r="F111" s="37" t="s">
        <v>1965</v>
      </c>
      <c r="G111" s="5">
        <v>1530</v>
      </c>
      <c r="H111" s="37" t="s">
        <v>1965</v>
      </c>
      <c r="I111" s="5">
        <v>1530</v>
      </c>
      <c r="J111" s="36" t="s">
        <v>470</v>
      </c>
      <c r="K111" s="36" t="s">
        <v>1966</v>
      </c>
    </row>
    <row r="112" spans="1:11" ht="37.5">
      <c r="A112" s="35">
        <v>106</v>
      </c>
      <c r="B112" s="36" t="s">
        <v>1967</v>
      </c>
      <c r="C112" s="5">
        <v>5000</v>
      </c>
      <c r="D112" s="5">
        <v>5000</v>
      </c>
      <c r="E112" s="34" t="s">
        <v>19</v>
      </c>
      <c r="F112" s="37" t="s">
        <v>1968</v>
      </c>
      <c r="G112" s="5">
        <v>5000</v>
      </c>
      <c r="H112" s="37" t="s">
        <v>1968</v>
      </c>
      <c r="I112" s="5">
        <v>5000</v>
      </c>
      <c r="J112" s="36" t="s">
        <v>470</v>
      </c>
      <c r="K112" s="36" t="s">
        <v>1969</v>
      </c>
    </row>
    <row r="113" spans="1:11" ht="56.25">
      <c r="A113" s="107" t="s">
        <v>3245</v>
      </c>
      <c r="B113" s="36" t="s">
        <v>1970</v>
      </c>
      <c r="C113" s="5">
        <v>207000</v>
      </c>
      <c r="D113" s="5">
        <v>207000</v>
      </c>
      <c r="E113" s="34" t="s">
        <v>19</v>
      </c>
      <c r="F113" s="37" t="s">
        <v>1793</v>
      </c>
      <c r="G113" s="5">
        <v>207000</v>
      </c>
      <c r="H113" s="37" t="s">
        <v>1793</v>
      </c>
      <c r="I113" s="5">
        <v>207000</v>
      </c>
      <c r="J113" s="36" t="s">
        <v>470</v>
      </c>
      <c r="K113" s="36" t="s">
        <v>1971</v>
      </c>
    </row>
    <row r="114" spans="1:11" ht="37.5">
      <c r="A114" s="35">
        <v>108</v>
      </c>
      <c r="B114" s="36" t="s">
        <v>1972</v>
      </c>
      <c r="C114" s="5">
        <v>774.3</v>
      </c>
      <c r="D114" s="5">
        <v>774.3</v>
      </c>
      <c r="E114" s="34" t="s">
        <v>19</v>
      </c>
      <c r="F114" s="37" t="s">
        <v>1973</v>
      </c>
      <c r="G114" s="5">
        <v>774.3</v>
      </c>
      <c r="H114" s="37" t="s">
        <v>1973</v>
      </c>
      <c r="I114" s="5">
        <v>774.3</v>
      </c>
      <c r="J114" s="36" t="s">
        <v>470</v>
      </c>
      <c r="K114" s="36" t="s">
        <v>1974</v>
      </c>
    </row>
    <row r="115" spans="1:11" ht="37.5">
      <c r="A115" s="35">
        <v>109</v>
      </c>
      <c r="B115" s="36" t="s">
        <v>1972</v>
      </c>
      <c r="C115" s="5">
        <v>1400</v>
      </c>
      <c r="D115" s="5">
        <v>1400</v>
      </c>
      <c r="E115" s="34" t="s">
        <v>19</v>
      </c>
      <c r="F115" s="37" t="s">
        <v>1975</v>
      </c>
      <c r="G115" s="5">
        <v>1400</v>
      </c>
      <c r="H115" s="37" t="s">
        <v>1975</v>
      </c>
      <c r="I115" s="5">
        <v>1400</v>
      </c>
      <c r="J115" s="36" t="s">
        <v>470</v>
      </c>
      <c r="K115" s="36" t="s">
        <v>1976</v>
      </c>
    </row>
    <row r="116" spans="1:11" ht="56.25">
      <c r="A116" s="107" t="s">
        <v>3246</v>
      </c>
      <c r="B116" s="36" t="s">
        <v>1977</v>
      </c>
      <c r="C116" s="5">
        <v>1200</v>
      </c>
      <c r="D116" s="5">
        <v>1200</v>
      </c>
      <c r="E116" s="34" t="s">
        <v>19</v>
      </c>
      <c r="F116" s="37" t="s">
        <v>1978</v>
      </c>
      <c r="G116" s="5">
        <v>1200</v>
      </c>
      <c r="H116" s="37" t="s">
        <v>1978</v>
      </c>
      <c r="I116" s="5">
        <v>1200</v>
      </c>
      <c r="J116" s="36" t="s">
        <v>470</v>
      </c>
      <c r="K116" s="36" t="s">
        <v>1979</v>
      </c>
    </row>
    <row r="117" spans="1:11" ht="56.25">
      <c r="A117" s="35">
        <v>111</v>
      </c>
      <c r="B117" s="36" t="s">
        <v>1977</v>
      </c>
      <c r="C117" s="5">
        <v>1350</v>
      </c>
      <c r="D117" s="5">
        <v>1350</v>
      </c>
      <c r="E117" s="34" t="s">
        <v>19</v>
      </c>
      <c r="F117" s="37" t="s">
        <v>1980</v>
      </c>
      <c r="G117" s="5">
        <v>1350</v>
      </c>
      <c r="H117" s="37" t="s">
        <v>1980</v>
      </c>
      <c r="I117" s="5">
        <v>1350</v>
      </c>
      <c r="J117" s="36" t="s">
        <v>470</v>
      </c>
      <c r="K117" s="36" t="s">
        <v>1981</v>
      </c>
    </row>
    <row r="118" spans="1:11" ht="56.25">
      <c r="A118" s="35">
        <v>112</v>
      </c>
      <c r="B118" s="36" t="s">
        <v>1982</v>
      </c>
      <c r="C118" s="5">
        <v>1100</v>
      </c>
      <c r="D118" s="5">
        <v>1100</v>
      </c>
      <c r="E118" s="34" t="s">
        <v>19</v>
      </c>
      <c r="F118" s="37" t="s">
        <v>1983</v>
      </c>
      <c r="G118" s="5">
        <v>1100</v>
      </c>
      <c r="H118" s="37" t="s">
        <v>1983</v>
      </c>
      <c r="I118" s="5">
        <v>1100</v>
      </c>
      <c r="J118" s="36" t="s">
        <v>470</v>
      </c>
      <c r="K118" s="36" t="s">
        <v>1984</v>
      </c>
    </row>
    <row r="119" spans="1:11">
      <c r="A119" s="35">
        <v>113</v>
      </c>
      <c r="B119" s="36" t="s">
        <v>1985</v>
      </c>
      <c r="C119" s="5">
        <v>2343</v>
      </c>
      <c r="D119" s="5"/>
      <c r="E119" s="34" t="s">
        <v>19</v>
      </c>
      <c r="F119" s="37" t="s">
        <v>492</v>
      </c>
      <c r="G119" s="5">
        <f>SUM(C119)</f>
        <v>2343</v>
      </c>
      <c r="H119" s="37" t="str">
        <f t="shared" ref="H119:H125" si="18">F119</f>
        <v>หจก.บุญปรีชา</v>
      </c>
      <c r="I119" s="5">
        <f>SUM(G119)</f>
        <v>2343</v>
      </c>
      <c r="J119" s="36" t="s">
        <v>194</v>
      </c>
      <c r="K119" s="36" t="s">
        <v>1603</v>
      </c>
    </row>
    <row r="120" spans="1:11" ht="37.5">
      <c r="A120" s="35">
        <v>114</v>
      </c>
      <c r="B120" s="36" t="s">
        <v>1986</v>
      </c>
      <c r="C120" s="5">
        <v>72196.61</v>
      </c>
      <c r="D120" s="5" t="s">
        <v>128</v>
      </c>
      <c r="E120" s="34" t="s">
        <v>561</v>
      </c>
      <c r="F120" s="37" t="s">
        <v>303</v>
      </c>
      <c r="G120" s="5">
        <f t="shared" ref="G120:G125" si="19">C120</f>
        <v>72196.61</v>
      </c>
      <c r="H120" s="37" t="str">
        <f t="shared" si="18"/>
        <v>บริษัท วัน-ทู-ออล จำกัด</v>
      </c>
      <c r="I120" s="5">
        <f t="shared" ref="I120:I125" si="20">C120</f>
        <v>72196.61</v>
      </c>
      <c r="J120" s="36" t="s">
        <v>300</v>
      </c>
      <c r="K120" s="36" t="s">
        <v>498</v>
      </c>
    </row>
    <row r="121" spans="1:11" ht="37.5">
      <c r="A121" s="35">
        <v>115</v>
      </c>
      <c r="B121" s="36" t="s">
        <v>1987</v>
      </c>
      <c r="C121" s="5">
        <v>329035</v>
      </c>
      <c r="D121" s="5" t="s">
        <v>128</v>
      </c>
      <c r="E121" s="34" t="s">
        <v>561</v>
      </c>
      <c r="F121" s="37" t="s">
        <v>495</v>
      </c>
      <c r="G121" s="5">
        <f t="shared" si="19"/>
        <v>329035</v>
      </c>
      <c r="H121" s="37" t="str">
        <f t="shared" si="18"/>
        <v>บริษัท จัสเทล เน็ทเวิร์ค จำกัด</v>
      </c>
      <c r="I121" s="5">
        <f t="shared" si="20"/>
        <v>329035</v>
      </c>
      <c r="J121" s="36" t="s">
        <v>300</v>
      </c>
      <c r="K121" s="36" t="s">
        <v>496</v>
      </c>
    </row>
    <row r="122" spans="1:11" ht="37.5">
      <c r="A122" s="35">
        <v>116</v>
      </c>
      <c r="B122" s="36" t="s">
        <v>1988</v>
      </c>
      <c r="C122" s="5">
        <v>16257.49</v>
      </c>
      <c r="D122" s="5" t="s">
        <v>128</v>
      </c>
      <c r="E122" s="34" t="s">
        <v>19</v>
      </c>
      <c r="F122" s="37" t="s">
        <v>309</v>
      </c>
      <c r="G122" s="5">
        <f t="shared" si="19"/>
        <v>16257.49</v>
      </c>
      <c r="H122" s="37" t="str">
        <f t="shared" si="18"/>
        <v>บริษัท แอ็ดวานซ์ อินโนเวชั่น เทคโนโลยี จำกัด</v>
      </c>
      <c r="I122" s="5">
        <f t="shared" si="20"/>
        <v>16257.49</v>
      </c>
      <c r="J122" s="36" t="s">
        <v>300</v>
      </c>
      <c r="K122" s="36" t="s">
        <v>500</v>
      </c>
    </row>
    <row r="123" spans="1:11" ht="37.5">
      <c r="A123" s="35">
        <v>117</v>
      </c>
      <c r="B123" s="36" t="s">
        <v>1989</v>
      </c>
      <c r="C123" s="5">
        <v>40783.68</v>
      </c>
      <c r="D123" s="5" t="s">
        <v>128</v>
      </c>
      <c r="E123" s="34" t="s">
        <v>19</v>
      </c>
      <c r="F123" s="37" t="s">
        <v>309</v>
      </c>
      <c r="G123" s="5">
        <f t="shared" si="19"/>
        <v>40783.68</v>
      </c>
      <c r="H123" s="37" t="str">
        <f t="shared" si="18"/>
        <v>บริษัท แอ็ดวานซ์ อินโนเวชั่น เทคโนโลยี จำกัด</v>
      </c>
      <c r="I123" s="5">
        <f t="shared" si="20"/>
        <v>40783.68</v>
      </c>
      <c r="J123" s="36" t="s">
        <v>300</v>
      </c>
      <c r="K123" s="36" t="s">
        <v>1327</v>
      </c>
    </row>
    <row r="124" spans="1:11" ht="37.5">
      <c r="A124" s="35">
        <v>118</v>
      </c>
      <c r="B124" s="36" t="s">
        <v>1990</v>
      </c>
      <c r="C124" s="5">
        <v>31154.2</v>
      </c>
      <c r="D124" s="5" t="s">
        <v>128</v>
      </c>
      <c r="E124" s="34" t="s">
        <v>19</v>
      </c>
      <c r="F124" s="37" t="s">
        <v>309</v>
      </c>
      <c r="G124" s="5">
        <f t="shared" si="19"/>
        <v>31154.2</v>
      </c>
      <c r="H124" s="37" t="str">
        <f t="shared" si="18"/>
        <v>บริษัท แอ็ดวานซ์ อินโนเวชั่น เทคโนโลยี จำกัด</v>
      </c>
      <c r="I124" s="5">
        <f t="shared" si="20"/>
        <v>31154.2</v>
      </c>
      <c r="J124" s="36" t="s">
        <v>300</v>
      </c>
      <c r="K124" s="36" t="s">
        <v>504</v>
      </c>
    </row>
    <row r="125" spans="1:11" ht="37.5">
      <c r="A125" s="35">
        <v>119</v>
      </c>
      <c r="B125" s="36" t="s">
        <v>1991</v>
      </c>
      <c r="C125" s="5">
        <v>182500</v>
      </c>
      <c r="D125" s="5" t="s">
        <v>128</v>
      </c>
      <c r="E125" s="34" t="s">
        <v>298</v>
      </c>
      <c r="F125" s="37" t="s">
        <v>775</v>
      </c>
      <c r="G125" s="5">
        <f t="shared" si="19"/>
        <v>182500</v>
      </c>
      <c r="H125" s="37" t="str">
        <f t="shared" si="18"/>
        <v>บริษัท พี เอ็นเตอร์ไพรส์ โซลูชั่น จำกัด</v>
      </c>
      <c r="I125" s="5">
        <f t="shared" si="20"/>
        <v>182500</v>
      </c>
      <c r="J125" s="36" t="s">
        <v>300</v>
      </c>
      <c r="K125" s="36" t="s">
        <v>776</v>
      </c>
    </row>
    <row r="126" spans="1:11" ht="37.5">
      <c r="A126" s="35">
        <v>120</v>
      </c>
      <c r="B126" s="36" t="s">
        <v>2970</v>
      </c>
      <c r="C126" s="5">
        <v>3915</v>
      </c>
      <c r="D126" s="5">
        <v>3915</v>
      </c>
      <c r="E126" s="34" t="s">
        <v>19</v>
      </c>
      <c r="F126" s="37" t="s">
        <v>323</v>
      </c>
      <c r="G126" s="5">
        <v>3915</v>
      </c>
      <c r="H126" s="37" t="s">
        <v>323</v>
      </c>
      <c r="I126" s="5">
        <v>3915</v>
      </c>
      <c r="J126" s="120" t="s">
        <v>2487</v>
      </c>
      <c r="K126" s="95" t="s">
        <v>2979</v>
      </c>
    </row>
    <row r="127" spans="1:11" ht="37.5">
      <c r="A127" s="35">
        <v>121</v>
      </c>
      <c r="B127" s="36" t="s">
        <v>2969</v>
      </c>
      <c r="C127" s="5">
        <v>30000</v>
      </c>
      <c r="D127" s="5">
        <v>30000</v>
      </c>
      <c r="E127" s="34" t="s">
        <v>19</v>
      </c>
      <c r="F127" s="37" t="s">
        <v>1189</v>
      </c>
      <c r="G127" s="5">
        <v>30000</v>
      </c>
      <c r="H127" s="37" t="s">
        <v>1189</v>
      </c>
      <c r="I127" s="5">
        <v>30000</v>
      </c>
      <c r="J127" s="120" t="s">
        <v>2487</v>
      </c>
      <c r="K127" s="95" t="s">
        <v>2978</v>
      </c>
    </row>
    <row r="128" spans="1:11" ht="37.5">
      <c r="A128" s="35">
        <v>122</v>
      </c>
      <c r="B128" s="36" t="s">
        <v>2971</v>
      </c>
      <c r="C128" s="5">
        <v>2475</v>
      </c>
      <c r="D128" s="5">
        <v>2475</v>
      </c>
      <c r="E128" s="34" t="s">
        <v>19</v>
      </c>
      <c r="F128" s="37" t="s">
        <v>492</v>
      </c>
      <c r="G128" s="5">
        <v>2475</v>
      </c>
      <c r="H128" s="37" t="s">
        <v>492</v>
      </c>
      <c r="I128" s="5">
        <v>2475</v>
      </c>
      <c r="J128" s="120" t="s">
        <v>2487</v>
      </c>
      <c r="K128" s="95" t="s">
        <v>2973</v>
      </c>
    </row>
    <row r="129" spans="1:11" ht="37.5">
      <c r="A129" s="35">
        <v>123</v>
      </c>
      <c r="B129" s="36" t="s">
        <v>2972</v>
      </c>
      <c r="C129" s="5">
        <v>1300</v>
      </c>
      <c r="D129" s="5">
        <v>1300</v>
      </c>
      <c r="E129" s="34" t="s">
        <v>19</v>
      </c>
      <c r="F129" s="37" t="s">
        <v>506</v>
      </c>
      <c r="G129" s="5">
        <v>1300</v>
      </c>
      <c r="H129" s="37" t="s">
        <v>506</v>
      </c>
      <c r="I129" s="5">
        <v>1300</v>
      </c>
      <c r="J129" s="120" t="s">
        <v>2487</v>
      </c>
      <c r="K129" s="95" t="s">
        <v>2974</v>
      </c>
    </row>
    <row r="130" spans="1:11">
      <c r="A130" s="35">
        <v>124</v>
      </c>
      <c r="B130" s="128" t="s">
        <v>1193</v>
      </c>
      <c r="C130" s="23">
        <v>9600</v>
      </c>
      <c r="D130" s="23">
        <v>9600</v>
      </c>
      <c r="E130" s="92" t="s">
        <v>19</v>
      </c>
      <c r="F130" s="37" t="s">
        <v>1706</v>
      </c>
      <c r="G130" s="23">
        <v>9600</v>
      </c>
      <c r="H130" s="37" t="s">
        <v>1706</v>
      </c>
      <c r="I130" s="23">
        <v>9600</v>
      </c>
      <c r="J130" s="36" t="s">
        <v>2556</v>
      </c>
      <c r="K130" s="36" t="s">
        <v>2975</v>
      </c>
    </row>
    <row r="131" spans="1:11">
      <c r="A131" s="35">
        <v>125</v>
      </c>
      <c r="B131" s="128" t="s">
        <v>1994</v>
      </c>
      <c r="C131" s="23">
        <v>5160</v>
      </c>
      <c r="D131" s="23">
        <v>5160</v>
      </c>
      <c r="E131" s="92" t="s">
        <v>19</v>
      </c>
      <c r="F131" s="92" t="s">
        <v>766</v>
      </c>
      <c r="G131" s="23">
        <v>5160</v>
      </c>
      <c r="H131" s="92" t="s">
        <v>766</v>
      </c>
      <c r="I131" s="23">
        <v>5160</v>
      </c>
      <c r="J131" s="36" t="s">
        <v>2556</v>
      </c>
      <c r="K131" s="36" t="s">
        <v>2976</v>
      </c>
    </row>
    <row r="132" spans="1:11">
      <c r="A132" s="35">
        <v>126</v>
      </c>
      <c r="B132" s="106" t="s">
        <v>1431</v>
      </c>
      <c r="C132" s="23">
        <v>11834.2</v>
      </c>
      <c r="D132" s="23">
        <v>11834.2</v>
      </c>
      <c r="E132" s="92" t="s">
        <v>19</v>
      </c>
      <c r="F132" s="92" t="s">
        <v>1429</v>
      </c>
      <c r="G132" s="23">
        <v>11834.2</v>
      </c>
      <c r="H132" s="92" t="s">
        <v>1429</v>
      </c>
      <c r="I132" s="23">
        <v>11834.2</v>
      </c>
      <c r="J132" s="36" t="s">
        <v>2556</v>
      </c>
      <c r="K132" s="36" t="s">
        <v>2977</v>
      </c>
    </row>
    <row r="133" spans="1:11" ht="37.5">
      <c r="A133" s="35">
        <v>127</v>
      </c>
      <c r="B133" s="36" t="s">
        <v>1995</v>
      </c>
      <c r="C133" s="5">
        <v>231290</v>
      </c>
      <c r="D133" s="5">
        <v>231290</v>
      </c>
      <c r="E133" s="37" t="s">
        <v>19</v>
      </c>
      <c r="F133" s="37" t="s">
        <v>1996</v>
      </c>
      <c r="G133" s="5">
        <v>231290</v>
      </c>
      <c r="H133" s="37" t="s">
        <v>1996</v>
      </c>
      <c r="I133" s="5">
        <v>231290</v>
      </c>
      <c r="J133" s="36" t="s">
        <v>510</v>
      </c>
      <c r="K133" s="36" t="s">
        <v>1997</v>
      </c>
    </row>
    <row r="134" spans="1:11" ht="37.5">
      <c r="A134" s="35">
        <v>128</v>
      </c>
      <c r="B134" s="36" t="s">
        <v>647</v>
      </c>
      <c r="C134" s="5">
        <v>1000</v>
      </c>
      <c r="D134" s="5">
        <v>1000</v>
      </c>
      <c r="E134" s="37" t="s">
        <v>19</v>
      </c>
      <c r="F134" s="37" t="s">
        <v>645</v>
      </c>
      <c r="G134" s="5">
        <v>1000</v>
      </c>
      <c r="H134" s="37" t="s">
        <v>645</v>
      </c>
      <c r="I134" s="5">
        <v>1000</v>
      </c>
      <c r="J134" s="36" t="s">
        <v>510</v>
      </c>
      <c r="K134" s="36" t="s">
        <v>1998</v>
      </c>
    </row>
    <row r="135" spans="1:11" ht="37.5">
      <c r="A135" s="35">
        <v>129</v>
      </c>
      <c r="B135" s="36" t="s">
        <v>1391</v>
      </c>
      <c r="C135" s="5">
        <v>1600</v>
      </c>
      <c r="D135" s="5">
        <v>1600</v>
      </c>
      <c r="E135" s="37" t="s">
        <v>19</v>
      </c>
      <c r="F135" s="37" t="s">
        <v>645</v>
      </c>
      <c r="G135" s="5">
        <v>1600</v>
      </c>
      <c r="H135" s="37" t="s">
        <v>645</v>
      </c>
      <c r="I135" s="5">
        <v>1600</v>
      </c>
      <c r="J135" s="36" t="s">
        <v>510</v>
      </c>
      <c r="K135" s="36" t="s">
        <v>1999</v>
      </c>
    </row>
    <row r="136" spans="1:11" ht="37.5">
      <c r="A136" s="35">
        <v>130</v>
      </c>
      <c r="B136" s="36" t="s">
        <v>2000</v>
      </c>
      <c r="C136" s="5">
        <v>1150</v>
      </c>
      <c r="D136" s="5">
        <v>1150</v>
      </c>
      <c r="E136" s="37" t="s">
        <v>19</v>
      </c>
      <c r="F136" s="37" t="s">
        <v>1996</v>
      </c>
      <c r="G136" s="5">
        <v>1150</v>
      </c>
      <c r="H136" s="37" t="s">
        <v>1996</v>
      </c>
      <c r="I136" s="5">
        <v>1150</v>
      </c>
      <c r="J136" s="36" t="s">
        <v>510</v>
      </c>
      <c r="K136" s="36" t="s">
        <v>2001</v>
      </c>
    </row>
    <row r="137" spans="1:11" ht="37.5">
      <c r="A137" s="35">
        <v>131</v>
      </c>
      <c r="B137" s="36" t="s">
        <v>647</v>
      </c>
      <c r="C137" s="5">
        <v>7125</v>
      </c>
      <c r="D137" s="5">
        <v>7125</v>
      </c>
      <c r="E137" s="37" t="s">
        <v>19</v>
      </c>
      <c r="F137" s="37" t="s">
        <v>648</v>
      </c>
      <c r="G137" s="5">
        <v>7125</v>
      </c>
      <c r="H137" s="37" t="s">
        <v>648</v>
      </c>
      <c r="I137" s="5">
        <v>7125</v>
      </c>
      <c r="J137" s="36" t="s">
        <v>510</v>
      </c>
      <c r="K137" s="36" t="s">
        <v>2002</v>
      </c>
    </row>
    <row r="138" spans="1:11" ht="37.5">
      <c r="A138" s="35">
        <v>132</v>
      </c>
      <c r="B138" s="36" t="s">
        <v>2003</v>
      </c>
      <c r="C138" s="5">
        <v>4275</v>
      </c>
      <c r="D138" s="5">
        <v>4500</v>
      </c>
      <c r="E138" s="37" t="s">
        <v>19</v>
      </c>
      <c r="F138" s="37" t="s">
        <v>648</v>
      </c>
      <c r="G138" s="5">
        <v>4275</v>
      </c>
      <c r="H138" s="37" t="s">
        <v>648</v>
      </c>
      <c r="I138" s="5">
        <v>4275</v>
      </c>
      <c r="J138" s="36" t="s">
        <v>510</v>
      </c>
      <c r="K138" s="36" t="s">
        <v>2004</v>
      </c>
    </row>
    <row r="139" spans="1:11" ht="37.5">
      <c r="A139" s="35">
        <v>133</v>
      </c>
      <c r="B139" s="36" t="s">
        <v>2005</v>
      </c>
      <c r="C139" s="5">
        <v>27931</v>
      </c>
      <c r="D139" s="5">
        <v>30000</v>
      </c>
      <c r="E139" s="37" t="s">
        <v>19</v>
      </c>
      <c r="F139" s="37" t="s">
        <v>645</v>
      </c>
      <c r="G139" s="5">
        <v>27931</v>
      </c>
      <c r="H139" s="37" t="s">
        <v>645</v>
      </c>
      <c r="I139" s="5">
        <v>27931</v>
      </c>
      <c r="J139" s="36" t="s">
        <v>510</v>
      </c>
      <c r="K139" s="36" t="s">
        <v>2006</v>
      </c>
    </row>
    <row r="140" spans="1:11" ht="37.5">
      <c r="A140" s="35">
        <v>134</v>
      </c>
      <c r="B140" s="36" t="s">
        <v>2007</v>
      </c>
      <c r="C140" s="5">
        <v>6933.6</v>
      </c>
      <c r="D140" s="5">
        <v>6933.6</v>
      </c>
      <c r="E140" s="37" t="s">
        <v>19</v>
      </c>
      <c r="F140" s="37" t="s">
        <v>645</v>
      </c>
      <c r="G140" s="5">
        <v>6933.6</v>
      </c>
      <c r="H140" s="37" t="s">
        <v>645</v>
      </c>
      <c r="I140" s="5">
        <v>6933.6</v>
      </c>
      <c r="J140" s="36" t="s">
        <v>510</v>
      </c>
      <c r="K140" s="36" t="s">
        <v>2008</v>
      </c>
    </row>
    <row r="141" spans="1:11" ht="37.5">
      <c r="A141" s="35">
        <v>135</v>
      </c>
      <c r="B141" s="36" t="s">
        <v>2009</v>
      </c>
      <c r="C141" s="5">
        <v>5380</v>
      </c>
      <c r="D141" s="5">
        <v>5500</v>
      </c>
      <c r="E141" s="37" t="s">
        <v>19</v>
      </c>
      <c r="F141" s="37" t="s">
        <v>1996</v>
      </c>
      <c r="G141" s="5">
        <v>5380</v>
      </c>
      <c r="H141" s="37" t="s">
        <v>1996</v>
      </c>
      <c r="I141" s="5">
        <v>5380</v>
      </c>
      <c r="J141" s="36" t="s">
        <v>510</v>
      </c>
      <c r="K141" s="36" t="s">
        <v>2010</v>
      </c>
    </row>
    <row r="142" spans="1:11" ht="37.5">
      <c r="A142" s="35">
        <v>136</v>
      </c>
      <c r="B142" s="36" t="s">
        <v>2011</v>
      </c>
      <c r="C142" s="5">
        <v>1350</v>
      </c>
      <c r="D142" s="5">
        <v>1500</v>
      </c>
      <c r="E142" s="37" t="s">
        <v>19</v>
      </c>
      <c r="F142" s="37" t="s">
        <v>648</v>
      </c>
      <c r="G142" s="5">
        <v>1350</v>
      </c>
      <c r="H142" s="37" t="s">
        <v>648</v>
      </c>
      <c r="I142" s="5">
        <v>1350</v>
      </c>
      <c r="J142" s="36" t="s">
        <v>510</v>
      </c>
      <c r="K142" s="36" t="s">
        <v>2012</v>
      </c>
    </row>
    <row r="143" spans="1:11" ht="37.5">
      <c r="A143" s="35">
        <v>137</v>
      </c>
      <c r="B143" s="36" t="s">
        <v>2013</v>
      </c>
      <c r="C143" s="5">
        <v>50000</v>
      </c>
      <c r="D143" s="5">
        <v>50000</v>
      </c>
      <c r="E143" s="37" t="s">
        <v>19</v>
      </c>
      <c r="F143" s="37" t="s">
        <v>793</v>
      </c>
      <c r="G143" s="5">
        <v>50000</v>
      </c>
      <c r="H143" s="37" t="s">
        <v>793</v>
      </c>
      <c r="I143" s="5">
        <v>50000</v>
      </c>
      <c r="J143" s="36" t="s">
        <v>510</v>
      </c>
      <c r="K143" s="36" t="s">
        <v>2014</v>
      </c>
    </row>
    <row r="144" spans="1:11" ht="37.5">
      <c r="A144" s="35">
        <v>138</v>
      </c>
      <c r="B144" s="36" t="s">
        <v>2015</v>
      </c>
      <c r="C144" s="5">
        <v>2700</v>
      </c>
      <c r="D144" s="5">
        <v>2700</v>
      </c>
      <c r="E144" s="37" t="s">
        <v>19</v>
      </c>
      <c r="F144" s="37" t="s">
        <v>533</v>
      </c>
      <c r="G144" s="5">
        <v>2700</v>
      </c>
      <c r="H144" s="37" t="s">
        <v>533</v>
      </c>
      <c r="I144" s="5">
        <v>2700</v>
      </c>
      <c r="J144" s="36" t="s">
        <v>510</v>
      </c>
      <c r="K144" s="36" t="s">
        <v>2016</v>
      </c>
    </row>
    <row r="145" spans="1:11" s="46" customFormat="1" ht="15" customHeight="1">
      <c r="A145" s="194"/>
      <c r="B145" s="195"/>
      <c r="C145" s="31"/>
      <c r="D145" s="31"/>
      <c r="E145" s="74"/>
      <c r="F145" s="74"/>
      <c r="G145" s="31"/>
      <c r="H145" s="74"/>
      <c r="I145" s="31"/>
      <c r="J145" s="195"/>
      <c r="K145" s="195"/>
    </row>
    <row r="146" spans="1:11" hidden="1">
      <c r="A146" s="146"/>
      <c r="B146" s="76"/>
      <c r="C146" s="15">
        <f>SUM(C7:C144)</f>
        <v>5535847.1299999999</v>
      </c>
      <c r="D146" s="14"/>
      <c r="E146" s="163"/>
      <c r="F146" s="73"/>
      <c r="G146" s="14"/>
      <c r="H146" s="73"/>
      <c r="I146" s="14"/>
      <c r="J146" s="73"/>
      <c r="K146" s="73"/>
    </row>
    <row r="147" spans="1:11" hidden="1">
      <c r="A147" s="146"/>
      <c r="B147" s="76"/>
      <c r="C147" s="15"/>
      <c r="D147" s="14"/>
      <c r="E147" s="163"/>
      <c r="F147" s="73"/>
      <c r="G147" s="14"/>
      <c r="H147" s="73"/>
      <c r="I147" s="14"/>
      <c r="J147" s="73"/>
      <c r="K147" s="73"/>
    </row>
    <row r="148" spans="1:11" hidden="1">
      <c r="A148" s="146"/>
      <c r="B148" s="76" t="s">
        <v>2017</v>
      </c>
      <c r="C148" s="15">
        <f>SUBTOTAL(9,C149:C150)</f>
        <v>6040571.4000000004</v>
      </c>
      <c r="D148" s="14"/>
      <c r="E148" s="163"/>
      <c r="F148" s="73"/>
      <c r="G148" s="14"/>
      <c r="H148" s="73"/>
      <c r="I148" s="14"/>
      <c r="J148" s="73"/>
      <c r="K148" s="73"/>
    </row>
    <row r="149" spans="1:11" hidden="1">
      <c r="A149" s="146"/>
      <c r="B149" s="76" t="s">
        <v>2018</v>
      </c>
      <c r="C149" s="15">
        <v>5050362.59</v>
      </c>
      <c r="D149" s="14"/>
      <c r="E149" s="163"/>
      <c r="F149" s="73"/>
      <c r="G149" s="14"/>
      <c r="H149" s="73"/>
      <c r="I149" s="14"/>
      <c r="J149" s="73"/>
      <c r="K149" s="73"/>
    </row>
    <row r="150" spans="1:11" hidden="1">
      <c r="A150" s="146"/>
      <c r="B150" s="76" t="s">
        <v>2019</v>
      </c>
      <c r="C150" s="15">
        <v>990208.81</v>
      </c>
      <c r="D150" s="14"/>
      <c r="E150" s="163"/>
      <c r="F150" s="73"/>
      <c r="G150" s="14"/>
      <c r="H150" s="73"/>
      <c r="I150" s="14"/>
      <c r="J150" s="73"/>
      <c r="K150" s="73"/>
    </row>
    <row r="151" spans="1:11" hidden="1"/>
  </sheetData>
  <autoFilter ref="A5:K144" xr:uid="{00000000-0009-0000-0000-00000A000000}"/>
  <mergeCells count="7">
    <mergeCell ref="F6:G6"/>
    <mergeCell ref="H6:I6"/>
    <mergeCell ref="A1:K1"/>
    <mergeCell ref="A2:K2"/>
    <mergeCell ref="A3:K3"/>
    <mergeCell ref="F4:G4"/>
    <mergeCell ref="H4:I4"/>
  </mergeCells>
  <pageMargins left="0.39370078740157483" right="0.39370078740157483" top="0.59055118110236227" bottom="0.39370078740157483" header="0.19685039370078741" footer="0"/>
  <pageSetup paperSize="5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K808"/>
  <sheetViews>
    <sheetView showGridLines="0" zoomScale="80" zoomScaleNormal="80" workbookViewId="0">
      <selection activeCell="G9" sqref="G9"/>
    </sheetView>
  </sheetViews>
  <sheetFormatPr defaultColWidth="12.5703125" defaultRowHeight="18.75"/>
  <cols>
    <col min="1" max="1" width="6.7109375" style="77" customWidth="1"/>
    <col min="2" max="2" width="45.7109375" style="81" customWidth="1"/>
    <col min="3" max="3" width="15.42578125" style="11" customWidth="1"/>
    <col min="4" max="4" width="14.28515625" style="11" customWidth="1"/>
    <col min="5" max="5" width="13.5703125" style="22" customWidth="1"/>
    <col min="6" max="6" width="28.5703125" style="81" customWidth="1"/>
    <col min="7" max="7" width="15" style="11" customWidth="1"/>
    <col min="8" max="8" width="28.5703125" style="81" customWidth="1"/>
    <col min="9" max="9" width="14.28515625" style="11" customWidth="1"/>
    <col min="10" max="11" width="31.42578125" style="81" customWidth="1"/>
    <col min="12" max="16384" width="12.5703125" style="22"/>
  </cols>
  <sheetData>
    <row r="1" spans="1:11">
      <c r="A1" s="231" t="s">
        <v>2020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</row>
    <row r="2" spans="1:11">
      <c r="A2" s="231" t="s">
        <v>2341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</row>
    <row r="3" spans="1:11">
      <c r="A3" s="232" t="s">
        <v>2353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</row>
    <row r="4" spans="1:11">
      <c r="A4" s="82" t="s">
        <v>1</v>
      </c>
      <c r="B4" s="83" t="s">
        <v>2</v>
      </c>
      <c r="C4" s="45" t="s">
        <v>3</v>
      </c>
      <c r="D4" s="45" t="s">
        <v>4</v>
      </c>
      <c r="E4" s="83" t="s">
        <v>5</v>
      </c>
      <c r="F4" s="228" t="s">
        <v>6</v>
      </c>
      <c r="G4" s="229"/>
      <c r="H4" s="228" t="s">
        <v>7</v>
      </c>
      <c r="I4" s="229"/>
      <c r="J4" s="150" t="s">
        <v>8</v>
      </c>
      <c r="K4" s="85" t="s">
        <v>9</v>
      </c>
    </row>
    <row r="5" spans="1:11">
      <c r="A5" s="86"/>
      <c r="B5" s="87"/>
      <c r="C5" s="39" t="s">
        <v>10</v>
      </c>
      <c r="D5" s="39" t="s">
        <v>11</v>
      </c>
      <c r="E5" s="87"/>
      <c r="F5" s="143" t="s">
        <v>12</v>
      </c>
      <c r="G5" s="40" t="s">
        <v>13</v>
      </c>
      <c r="H5" s="143" t="s">
        <v>14</v>
      </c>
      <c r="I5" s="41" t="s">
        <v>15</v>
      </c>
      <c r="J5" s="152" t="s">
        <v>16</v>
      </c>
      <c r="K5" s="86" t="s">
        <v>17</v>
      </c>
    </row>
    <row r="6" spans="1:11">
      <c r="A6" s="48">
        <v>2</v>
      </c>
      <c r="B6" s="48">
        <v>3</v>
      </c>
      <c r="C6" s="48">
        <v>4</v>
      </c>
      <c r="D6" s="48">
        <v>5</v>
      </c>
      <c r="E6" s="48">
        <v>6</v>
      </c>
      <c r="F6" s="230">
        <v>7</v>
      </c>
      <c r="G6" s="229"/>
      <c r="H6" s="230">
        <v>8</v>
      </c>
      <c r="I6" s="229"/>
      <c r="J6" s="47">
        <v>9</v>
      </c>
      <c r="K6" s="47">
        <v>10</v>
      </c>
    </row>
    <row r="7" spans="1:11" ht="75">
      <c r="A7" s="91">
        <v>1</v>
      </c>
      <c r="B7" s="36" t="s">
        <v>2021</v>
      </c>
      <c r="C7" s="16">
        <v>14400</v>
      </c>
      <c r="D7" s="16">
        <v>14400</v>
      </c>
      <c r="E7" s="37" t="s">
        <v>19</v>
      </c>
      <c r="F7" s="144" t="s">
        <v>329</v>
      </c>
      <c r="G7" s="16">
        <v>14400</v>
      </c>
      <c r="H7" s="144" t="s">
        <v>329</v>
      </c>
      <c r="I7" s="16">
        <v>14400</v>
      </c>
      <c r="J7" s="36" t="s">
        <v>21</v>
      </c>
      <c r="K7" s="36" t="s">
        <v>2022</v>
      </c>
    </row>
    <row r="8" spans="1:11" ht="56.25">
      <c r="A8" s="91">
        <v>2</v>
      </c>
      <c r="B8" s="36" t="s">
        <v>2023</v>
      </c>
      <c r="C8" s="16">
        <v>21050</v>
      </c>
      <c r="D8" s="16">
        <v>21050</v>
      </c>
      <c r="E8" s="37" t="s">
        <v>19</v>
      </c>
      <c r="F8" s="144" t="s">
        <v>329</v>
      </c>
      <c r="G8" s="16">
        <v>21050</v>
      </c>
      <c r="H8" s="144" t="s">
        <v>329</v>
      </c>
      <c r="I8" s="16">
        <v>21050</v>
      </c>
      <c r="J8" s="36" t="s">
        <v>21</v>
      </c>
      <c r="K8" s="36" t="s">
        <v>2024</v>
      </c>
    </row>
    <row r="9" spans="1:11" ht="37.5">
      <c r="A9" s="91">
        <v>3</v>
      </c>
      <c r="B9" s="36" t="s">
        <v>2025</v>
      </c>
      <c r="C9" s="16">
        <v>6700</v>
      </c>
      <c r="D9" s="16">
        <v>6700</v>
      </c>
      <c r="E9" s="37" t="s">
        <v>19</v>
      </c>
      <c r="F9" s="144" t="s">
        <v>329</v>
      </c>
      <c r="G9" s="16">
        <v>6700</v>
      </c>
      <c r="H9" s="144" t="s">
        <v>329</v>
      </c>
      <c r="I9" s="16">
        <v>6700</v>
      </c>
      <c r="J9" s="36" t="s">
        <v>21</v>
      </c>
      <c r="K9" s="36" t="s">
        <v>2026</v>
      </c>
    </row>
    <row r="10" spans="1:11" ht="37.5">
      <c r="A10" s="91">
        <v>4</v>
      </c>
      <c r="B10" s="36" t="s">
        <v>2027</v>
      </c>
      <c r="C10" s="16">
        <v>5000</v>
      </c>
      <c r="D10" s="16">
        <v>5000</v>
      </c>
      <c r="E10" s="37" t="s">
        <v>19</v>
      </c>
      <c r="F10" s="144" t="s">
        <v>2028</v>
      </c>
      <c r="G10" s="16">
        <v>5000</v>
      </c>
      <c r="H10" s="144" t="s">
        <v>2028</v>
      </c>
      <c r="I10" s="16">
        <v>5000</v>
      </c>
      <c r="J10" s="36" t="s">
        <v>21</v>
      </c>
      <c r="K10" s="36" t="s">
        <v>2029</v>
      </c>
    </row>
    <row r="11" spans="1:11" ht="37.5">
      <c r="A11" s="91">
        <v>5</v>
      </c>
      <c r="B11" s="36" t="s">
        <v>2030</v>
      </c>
      <c r="C11" s="3">
        <v>8500</v>
      </c>
      <c r="D11" s="3">
        <v>8500</v>
      </c>
      <c r="E11" s="37" t="s">
        <v>19</v>
      </c>
      <c r="F11" s="37" t="s">
        <v>329</v>
      </c>
      <c r="G11" s="3">
        <v>8500</v>
      </c>
      <c r="H11" s="37" t="s">
        <v>329</v>
      </c>
      <c r="I11" s="3">
        <v>8500</v>
      </c>
      <c r="J11" s="36" t="s">
        <v>21</v>
      </c>
      <c r="K11" s="36" t="s">
        <v>2031</v>
      </c>
    </row>
    <row r="12" spans="1:11" ht="56.25">
      <c r="A12" s="91">
        <v>6</v>
      </c>
      <c r="B12" s="36" t="s">
        <v>2032</v>
      </c>
      <c r="C12" s="3">
        <v>24800</v>
      </c>
      <c r="D12" s="3">
        <v>24800</v>
      </c>
      <c r="E12" s="37" t="s">
        <v>19</v>
      </c>
      <c r="F12" s="37" t="s">
        <v>329</v>
      </c>
      <c r="G12" s="3">
        <v>24800</v>
      </c>
      <c r="H12" s="37" t="s">
        <v>329</v>
      </c>
      <c r="I12" s="3">
        <v>24800</v>
      </c>
      <c r="J12" s="36" t="s">
        <v>21</v>
      </c>
      <c r="K12" s="36" t="s">
        <v>2033</v>
      </c>
    </row>
    <row r="13" spans="1:11" ht="37.5">
      <c r="A13" s="91">
        <v>7</v>
      </c>
      <c r="B13" s="36" t="s">
        <v>2034</v>
      </c>
      <c r="C13" s="3">
        <v>8800</v>
      </c>
      <c r="D13" s="3">
        <v>8800</v>
      </c>
      <c r="E13" s="37" t="s">
        <v>19</v>
      </c>
      <c r="F13" s="37" t="s">
        <v>329</v>
      </c>
      <c r="G13" s="3">
        <v>8800</v>
      </c>
      <c r="H13" s="37" t="s">
        <v>329</v>
      </c>
      <c r="I13" s="3">
        <v>8800</v>
      </c>
      <c r="J13" s="36" t="s">
        <v>21</v>
      </c>
      <c r="K13" s="36" t="s">
        <v>2035</v>
      </c>
    </row>
    <row r="14" spans="1:11" ht="37.5">
      <c r="A14" s="91">
        <v>8</v>
      </c>
      <c r="B14" s="36" t="s">
        <v>2036</v>
      </c>
      <c r="C14" s="3">
        <v>29960</v>
      </c>
      <c r="D14" s="3">
        <v>29960</v>
      </c>
      <c r="E14" s="37" t="s">
        <v>19</v>
      </c>
      <c r="F14" s="37" t="s">
        <v>326</v>
      </c>
      <c r="G14" s="3">
        <v>29960</v>
      </c>
      <c r="H14" s="37" t="s">
        <v>326</v>
      </c>
      <c r="I14" s="3">
        <v>29960</v>
      </c>
      <c r="J14" s="36" t="s">
        <v>21</v>
      </c>
      <c r="K14" s="36" t="s">
        <v>2037</v>
      </c>
    </row>
    <row r="15" spans="1:11" ht="56.25">
      <c r="A15" s="91">
        <v>9</v>
      </c>
      <c r="B15" s="36" t="s">
        <v>2038</v>
      </c>
      <c r="C15" s="3">
        <v>19789.650000000001</v>
      </c>
      <c r="D15" s="3">
        <v>19789.650000000001</v>
      </c>
      <c r="E15" s="37" t="s">
        <v>19</v>
      </c>
      <c r="F15" s="37" t="s">
        <v>805</v>
      </c>
      <c r="G15" s="3">
        <v>19789.650000000001</v>
      </c>
      <c r="H15" s="37" t="s">
        <v>805</v>
      </c>
      <c r="I15" s="3">
        <v>19789.650000000001</v>
      </c>
      <c r="J15" s="36" t="s">
        <v>21</v>
      </c>
      <c r="K15" s="36" t="s">
        <v>2039</v>
      </c>
    </row>
    <row r="16" spans="1:11" ht="37.5">
      <c r="A16" s="91">
        <v>10</v>
      </c>
      <c r="B16" s="36" t="s">
        <v>2040</v>
      </c>
      <c r="C16" s="3">
        <v>18190</v>
      </c>
      <c r="D16" s="3">
        <v>18190</v>
      </c>
      <c r="E16" s="37" t="s">
        <v>19</v>
      </c>
      <c r="F16" s="37" t="s">
        <v>2041</v>
      </c>
      <c r="G16" s="3">
        <v>18190</v>
      </c>
      <c r="H16" s="37" t="s">
        <v>2041</v>
      </c>
      <c r="I16" s="3">
        <v>18190</v>
      </c>
      <c r="J16" s="36" t="s">
        <v>21</v>
      </c>
      <c r="K16" s="36" t="s">
        <v>2042</v>
      </c>
    </row>
    <row r="17" spans="1:11" ht="37.5">
      <c r="A17" s="91">
        <v>11</v>
      </c>
      <c r="B17" s="36" t="s">
        <v>2043</v>
      </c>
      <c r="C17" s="16">
        <v>27820</v>
      </c>
      <c r="D17" s="16">
        <v>27820</v>
      </c>
      <c r="E17" s="37" t="s">
        <v>19</v>
      </c>
      <c r="F17" s="144" t="s">
        <v>538</v>
      </c>
      <c r="G17" s="16">
        <v>27820</v>
      </c>
      <c r="H17" s="144" t="s">
        <v>538</v>
      </c>
      <c r="I17" s="16">
        <v>27820</v>
      </c>
      <c r="J17" s="36" t="s">
        <v>21</v>
      </c>
      <c r="K17" s="36" t="s">
        <v>2044</v>
      </c>
    </row>
    <row r="18" spans="1:11" ht="37.5">
      <c r="A18" s="91">
        <v>12</v>
      </c>
      <c r="B18" s="36" t="s">
        <v>2045</v>
      </c>
      <c r="C18" s="16">
        <v>37250</v>
      </c>
      <c r="D18" s="16">
        <v>37250</v>
      </c>
      <c r="E18" s="37" t="s">
        <v>19</v>
      </c>
      <c r="F18" s="144" t="s">
        <v>329</v>
      </c>
      <c r="G18" s="16">
        <v>37250</v>
      </c>
      <c r="H18" s="144" t="s">
        <v>329</v>
      </c>
      <c r="I18" s="16">
        <v>37250</v>
      </c>
      <c r="J18" s="36" t="s">
        <v>21</v>
      </c>
      <c r="K18" s="36" t="s">
        <v>2046</v>
      </c>
    </row>
    <row r="19" spans="1:11" ht="37.5">
      <c r="A19" s="91">
        <v>13</v>
      </c>
      <c r="B19" s="36" t="s">
        <v>2047</v>
      </c>
      <c r="C19" s="16">
        <v>26000</v>
      </c>
      <c r="D19" s="16">
        <v>26000</v>
      </c>
      <c r="E19" s="37" t="s">
        <v>19</v>
      </c>
      <c r="F19" s="144" t="s">
        <v>1346</v>
      </c>
      <c r="G19" s="16">
        <v>26000</v>
      </c>
      <c r="H19" s="144" t="s">
        <v>1346</v>
      </c>
      <c r="I19" s="16">
        <v>26000</v>
      </c>
      <c r="J19" s="36" t="s">
        <v>21</v>
      </c>
      <c r="K19" s="36" t="s">
        <v>2048</v>
      </c>
    </row>
    <row r="20" spans="1:11" ht="37.5">
      <c r="A20" s="91">
        <v>14</v>
      </c>
      <c r="B20" s="36" t="s">
        <v>2049</v>
      </c>
      <c r="C20" s="16">
        <v>77234</v>
      </c>
      <c r="D20" s="3">
        <v>77200</v>
      </c>
      <c r="E20" s="37" t="s">
        <v>19</v>
      </c>
      <c r="F20" s="144" t="s">
        <v>1001</v>
      </c>
      <c r="G20" s="3">
        <v>77200</v>
      </c>
      <c r="H20" s="144" t="s">
        <v>1001</v>
      </c>
      <c r="I20" s="3">
        <v>77200</v>
      </c>
      <c r="J20" s="36" t="s">
        <v>21</v>
      </c>
      <c r="K20" s="36" t="s">
        <v>2050</v>
      </c>
    </row>
    <row r="21" spans="1:11" ht="37.5">
      <c r="A21" s="91">
        <v>15</v>
      </c>
      <c r="B21" s="36" t="s">
        <v>2051</v>
      </c>
      <c r="C21" s="16">
        <v>41195</v>
      </c>
      <c r="D21" s="16">
        <v>41195</v>
      </c>
      <c r="E21" s="37" t="s">
        <v>19</v>
      </c>
      <c r="F21" s="144" t="s">
        <v>2052</v>
      </c>
      <c r="G21" s="16">
        <v>41195</v>
      </c>
      <c r="H21" s="144" t="s">
        <v>2052</v>
      </c>
      <c r="I21" s="16">
        <v>41195</v>
      </c>
      <c r="J21" s="36" t="s">
        <v>21</v>
      </c>
      <c r="K21" s="36" t="s">
        <v>2053</v>
      </c>
    </row>
    <row r="22" spans="1:11" ht="37.5">
      <c r="A22" s="91">
        <v>16</v>
      </c>
      <c r="B22" s="36" t="s">
        <v>2054</v>
      </c>
      <c r="C22" s="3">
        <v>500000</v>
      </c>
      <c r="D22" s="3">
        <v>490000</v>
      </c>
      <c r="E22" s="37" t="s">
        <v>19</v>
      </c>
      <c r="F22" s="37" t="s">
        <v>2055</v>
      </c>
      <c r="G22" s="3">
        <v>490000</v>
      </c>
      <c r="H22" s="37" t="s">
        <v>2055</v>
      </c>
      <c r="I22" s="3">
        <v>490000</v>
      </c>
      <c r="J22" s="36" t="s">
        <v>21</v>
      </c>
      <c r="K22" s="36" t="s">
        <v>2056</v>
      </c>
    </row>
    <row r="23" spans="1:11" ht="37.5">
      <c r="A23" s="91">
        <v>17</v>
      </c>
      <c r="B23" s="36" t="s">
        <v>2057</v>
      </c>
      <c r="C23" s="3">
        <v>500000</v>
      </c>
      <c r="D23" s="3">
        <v>498000</v>
      </c>
      <c r="E23" s="37" t="s">
        <v>19</v>
      </c>
      <c r="F23" s="37" t="s">
        <v>1001</v>
      </c>
      <c r="G23" s="3">
        <v>498000</v>
      </c>
      <c r="H23" s="37" t="s">
        <v>1001</v>
      </c>
      <c r="I23" s="3">
        <v>498000</v>
      </c>
      <c r="J23" s="36" t="s">
        <v>21</v>
      </c>
      <c r="K23" s="36" t="s">
        <v>2058</v>
      </c>
    </row>
    <row r="24" spans="1:11" ht="37.5">
      <c r="A24" s="91">
        <v>18</v>
      </c>
      <c r="B24" s="36" t="s">
        <v>2059</v>
      </c>
      <c r="C24" s="3">
        <v>10000</v>
      </c>
      <c r="D24" s="3">
        <v>10000</v>
      </c>
      <c r="E24" s="37" t="s">
        <v>19</v>
      </c>
      <c r="F24" s="37" t="s">
        <v>2060</v>
      </c>
      <c r="G24" s="3">
        <v>10000</v>
      </c>
      <c r="H24" s="37" t="s">
        <v>2060</v>
      </c>
      <c r="I24" s="3">
        <v>10000</v>
      </c>
      <c r="J24" s="36" t="s">
        <v>21</v>
      </c>
      <c r="K24" s="36" t="s">
        <v>2061</v>
      </c>
    </row>
    <row r="25" spans="1:11" ht="37.5">
      <c r="A25" s="91">
        <v>19</v>
      </c>
      <c r="B25" s="36" t="s">
        <v>2062</v>
      </c>
      <c r="C25" s="16">
        <v>400000</v>
      </c>
      <c r="D25" s="16">
        <v>400000</v>
      </c>
      <c r="E25" s="37" t="s">
        <v>19</v>
      </c>
      <c r="F25" s="144" t="s">
        <v>2063</v>
      </c>
      <c r="G25" s="16">
        <v>400000</v>
      </c>
      <c r="H25" s="144" t="s">
        <v>2063</v>
      </c>
      <c r="I25" s="16">
        <v>400000</v>
      </c>
      <c r="J25" s="36" t="s">
        <v>21</v>
      </c>
      <c r="K25" s="36" t="s">
        <v>2064</v>
      </c>
    </row>
    <row r="26" spans="1:11" ht="56.25">
      <c r="A26" s="91">
        <v>20</v>
      </c>
      <c r="B26" s="36" t="s">
        <v>2065</v>
      </c>
      <c r="C26" s="16">
        <v>500000</v>
      </c>
      <c r="D26" s="16">
        <v>498000</v>
      </c>
      <c r="E26" s="37" t="s">
        <v>19</v>
      </c>
      <c r="F26" s="144" t="s">
        <v>2066</v>
      </c>
      <c r="G26" s="16">
        <v>498000</v>
      </c>
      <c r="H26" s="144" t="s">
        <v>2066</v>
      </c>
      <c r="I26" s="16">
        <v>498000</v>
      </c>
      <c r="J26" s="36" t="s">
        <v>21</v>
      </c>
      <c r="K26" s="36" t="s">
        <v>2067</v>
      </c>
    </row>
    <row r="27" spans="1:11" ht="37.5">
      <c r="A27" s="91">
        <v>21</v>
      </c>
      <c r="B27" s="36" t="s">
        <v>2068</v>
      </c>
      <c r="C27" s="16">
        <v>21667.5</v>
      </c>
      <c r="D27" s="16">
        <v>21667.5</v>
      </c>
      <c r="E27" s="37" t="s">
        <v>19</v>
      </c>
      <c r="F27" s="144" t="s">
        <v>538</v>
      </c>
      <c r="G27" s="16">
        <v>21667.5</v>
      </c>
      <c r="H27" s="144" t="s">
        <v>538</v>
      </c>
      <c r="I27" s="16">
        <v>21667.5</v>
      </c>
      <c r="J27" s="36" t="s">
        <v>21</v>
      </c>
      <c r="K27" s="36" t="s">
        <v>2069</v>
      </c>
    </row>
    <row r="28" spans="1:11" ht="56.25">
      <c r="A28" s="91">
        <v>22</v>
      </c>
      <c r="B28" s="36" t="s">
        <v>2070</v>
      </c>
      <c r="C28" s="3">
        <v>500000</v>
      </c>
      <c r="D28" s="3">
        <v>498000</v>
      </c>
      <c r="E28" s="37" t="s">
        <v>19</v>
      </c>
      <c r="F28" s="144" t="s">
        <v>2071</v>
      </c>
      <c r="G28" s="3">
        <v>498000</v>
      </c>
      <c r="H28" s="144" t="s">
        <v>2071</v>
      </c>
      <c r="I28" s="3">
        <v>498000</v>
      </c>
      <c r="J28" s="36" t="s">
        <v>21</v>
      </c>
      <c r="K28" s="36" t="s">
        <v>2072</v>
      </c>
    </row>
    <row r="29" spans="1:11" ht="37.5">
      <c r="A29" s="91">
        <v>23</v>
      </c>
      <c r="B29" s="106" t="s">
        <v>2073</v>
      </c>
      <c r="C29" s="17">
        <v>32000</v>
      </c>
      <c r="D29" s="17">
        <v>32000</v>
      </c>
      <c r="E29" s="37" t="s">
        <v>19</v>
      </c>
      <c r="F29" s="144" t="s">
        <v>2074</v>
      </c>
      <c r="G29" s="17">
        <v>32000</v>
      </c>
      <c r="H29" s="144" t="s">
        <v>2074</v>
      </c>
      <c r="I29" s="17">
        <v>32000</v>
      </c>
      <c r="J29" s="36" t="s">
        <v>21</v>
      </c>
      <c r="K29" s="36" t="s">
        <v>2075</v>
      </c>
    </row>
    <row r="30" spans="1:11" ht="37.5">
      <c r="A30" s="91">
        <v>24</v>
      </c>
      <c r="B30" s="36" t="s">
        <v>2076</v>
      </c>
      <c r="C30" s="17">
        <v>155000</v>
      </c>
      <c r="D30" s="17">
        <v>155000</v>
      </c>
      <c r="E30" s="37" t="s">
        <v>19</v>
      </c>
      <c r="F30" s="144" t="s">
        <v>2077</v>
      </c>
      <c r="G30" s="17">
        <v>155000</v>
      </c>
      <c r="H30" s="144" t="s">
        <v>2077</v>
      </c>
      <c r="I30" s="17">
        <v>155000</v>
      </c>
      <c r="J30" s="36" t="s">
        <v>21</v>
      </c>
      <c r="K30" s="36" t="s">
        <v>2078</v>
      </c>
    </row>
    <row r="31" spans="1:11" ht="37.5">
      <c r="A31" s="91">
        <v>25</v>
      </c>
      <c r="B31" s="36" t="s">
        <v>2079</v>
      </c>
      <c r="C31" s="17">
        <v>23000</v>
      </c>
      <c r="D31" s="17">
        <v>23000</v>
      </c>
      <c r="E31" s="37" t="s">
        <v>19</v>
      </c>
      <c r="F31" s="144" t="s">
        <v>538</v>
      </c>
      <c r="G31" s="17">
        <v>23000</v>
      </c>
      <c r="H31" s="144" t="s">
        <v>538</v>
      </c>
      <c r="I31" s="17">
        <v>23000</v>
      </c>
      <c r="J31" s="36" t="s">
        <v>21</v>
      </c>
      <c r="K31" s="36" t="s">
        <v>2080</v>
      </c>
    </row>
    <row r="32" spans="1:11" ht="37.5">
      <c r="A32" s="91">
        <v>26</v>
      </c>
      <c r="B32" s="36" t="s">
        <v>2081</v>
      </c>
      <c r="C32" s="17">
        <v>37043.4</v>
      </c>
      <c r="D32" s="17">
        <v>37043.4</v>
      </c>
      <c r="E32" s="37" t="s">
        <v>19</v>
      </c>
      <c r="F32" s="144" t="s">
        <v>660</v>
      </c>
      <c r="G32" s="17">
        <v>37043.4</v>
      </c>
      <c r="H32" s="144" t="s">
        <v>660</v>
      </c>
      <c r="I32" s="17">
        <v>37043.4</v>
      </c>
      <c r="J32" s="36" t="s">
        <v>21</v>
      </c>
      <c r="K32" s="36" t="s">
        <v>2082</v>
      </c>
    </row>
    <row r="33" spans="1:11" ht="37.5">
      <c r="A33" s="91">
        <v>27</v>
      </c>
      <c r="B33" s="36" t="s">
        <v>1666</v>
      </c>
      <c r="C33" s="17">
        <v>34347</v>
      </c>
      <c r="D33" s="17">
        <v>34347</v>
      </c>
      <c r="E33" s="37" t="s">
        <v>19</v>
      </c>
      <c r="F33" s="144" t="s">
        <v>466</v>
      </c>
      <c r="G33" s="17">
        <v>34347</v>
      </c>
      <c r="H33" s="144" t="s">
        <v>466</v>
      </c>
      <c r="I33" s="17">
        <v>34347</v>
      </c>
      <c r="J33" s="36" t="s">
        <v>21</v>
      </c>
      <c r="K33" s="36" t="s">
        <v>2083</v>
      </c>
    </row>
    <row r="34" spans="1:11" ht="37.5">
      <c r="A34" s="91">
        <v>28</v>
      </c>
      <c r="B34" s="36" t="s">
        <v>1837</v>
      </c>
      <c r="C34" s="17">
        <v>5922.45</v>
      </c>
      <c r="D34" s="17">
        <v>5922.45</v>
      </c>
      <c r="E34" s="37" t="s">
        <v>19</v>
      </c>
      <c r="F34" s="144" t="s">
        <v>660</v>
      </c>
      <c r="G34" s="17">
        <v>5922.45</v>
      </c>
      <c r="H34" s="144" t="s">
        <v>660</v>
      </c>
      <c r="I34" s="17">
        <v>5922.45</v>
      </c>
      <c r="J34" s="36" t="s">
        <v>21</v>
      </c>
      <c r="K34" s="36" t="s">
        <v>2084</v>
      </c>
    </row>
    <row r="35" spans="1:11" ht="37.5">
      <c r="A35" s="91">
        <v>29</v>
      </c>
      <c r="B35" s="36" t="s">
        <v>2085</v>
      </c>
      <c r="C35" s="17">
        <v>42725.1</v>
      </c>
      <c r="D35" s="17">
        <v>42725.1</v>
      </c>
      <c r="E35" s="37" t="s">
        <v>19</v>
      </c>
      <c r="F35" s="144" t="s">
        <v>660</v>
      </c>
      <c r="G35" s="17">
        <v>42725.1</v>
      </c>
      <c r="H35" s="144" t="s">
        <v>660</v>
      </c>
      <c r="I35" s="17">
        <v>42725.1</v>
      </c>
      <c r="J35" s="36" t="s">
        <v>21</v>
      </c>
      <c r="K35" s="36" t="s">
        <v>2086</v>
      </c>
    </row>
    <row r="36" spans="1:11" ht="37.5">
      <c r="A36" s="91">
        <v>30</v>
      </c>
      <c r="B36" s="36" t="s">
        <v>1664</v>
      </c>
      <c r="C36" s="17">
        <v>28917.82</v>
      </c>
      <c r="D36" s="17">
        <v>28917.82</v>
      </c>
      <c r="E36" s="37" t="s">
        <v>19</v>
      </c>
      <c r="F36" s="144" t="s">
        <v>538</v>
      </c>
      <c r="G36" s="17">
        <v>28917.82</v>
      </c>
      <c r="H36" s="144" t="s">
        <v>538</v>
      </c>
      <c r="I36" s="17">
        <v>28917.82</v>
      </c>
      <c r="J36" s="36" t="s">
        <v>21</v>
      </c>
      <c r="K36" s="36" t="s">
        <v>2087</v>
      </c>
    </row>
    <row r="37" spans="1:11" ht="37.5">
      <c r="A37" s="91">
        <v>31</v>
      </c>
      <c r="B37" s="36" t="s">
        <v>2088</v>
      </c>
      <c r="C37" s="16">
        <v>23775.200000000001</v>
      </c>
      <c r="D37" s="16">
        <v>23775.200000000001</v>
      </c>
      <c r="E37" s="37" t="s">
        <v>19</v>
      </c>
      <c r="F37" s="144" t="s">
        <v>2028</v>
      </c>
      <c r="G37" s="16">
        <v>23775.200000000001</v>
      </c>
      <c r="H37" s="144" t="s">
        <v>2028</v>
      </c>
      <c r="I37" s="16">
        <v>23775.200000000001</v>
      </c>
      <c r="J37" s="36" t="s">
        <v>21</v>
      </c>
      <c r="K37" s="36" t="s">
        <v>2089</v>
      </c>
    </row>
    <row r="38" spans="1:11" ht="37.5">
      <c r="A38" s="91">
        <v>32</v>
      </c>
      <c r="B38" s="36" t="s">
        <v>2090</v>
      </c>
      <c r="C38" s="16">
        <v>31993</v>
      </c>
      <c r="D38" s="16">
        <v>31993</v>
      </c>
      <c r="E38" s="37" t="s">
        <v>19</v>
      </c>
      <c r="F38" s="144" t="s">
        <v>333</v>
      </c>
      <c r="G38" s="16">
        <v>31993</v>
      </c>
      <c r="H38" s="144" t="s">
        <v>333</v>
      </c>
      <c r="I38" s="16">
        <v>31993</v>
      </c>
      <c r="J38" s="36" t="s">
        <v>21</v>
      </c>
      <c r="K38" s="36" t="s">
        <v>2091</v>
      </c>
    </row>
    <row r="39" spans="1:11" ht="37.5">
      <c r="A39" s="91">
        <v>33</v>
      </c>
      <c r="B39" s="36" t="s">
        <v>1833</v>
      </c>
      <c r="C39" s="16">
        <v>55078.25</v>
      </c>
      <c r="D39" s="16">
        <v>55078.25</v>
      </c>
      <c r="E39" s="37" t="s">
        <v>19</v>
      </c>
      <c r="F39" s="144" t="s">
        <v>660</v>
      </c>
      <c r="G39" s="16">
        <v>55078.25</v>
      </c>
      <c r="H39" s="144" t="s">
        <v>660</v>
      </c>
      <c r="I39" s="16">
        <v>55078.25</v>
      </c>
      <c r="J39" s="36" t="s">
        <v>21</v>
      </c>
      <c r="K39" s="36" t="s">
        <v>2092</v>
      </c>
    </row>
    <row r="40" spans="1:11" ht="37.5">
      <c r="A40" s="91">
        <v>34</v>
      </c>
      <c r="B40" s="36" t="s">
        <v>2093</v>
      </c>
      <c r="C40" s="16">
        <v>88884.9</v>
      </c>
      <c r="D40" s="16">
        <v>88884.9</v>
      </c>
      <c r="E40" s="37" t="s">
        <v>19</v>
      </c>
      <c r="F40" s="144" t="s">
        <v>660</v>
      </c>
      <c r="G40" s="16">
        <v>88884.9</v>
      </c>
      <c r="H40" s="144" t="s">
        <v>660</v>
      </c>
      <c r="I40" s="16">
        <v>88884.9</v>
      </c>
      <c r="J40" s="36" t="s">
        <v>21</v>
      </c>
      <c r="K40" s="36" t="s">
        <v>2094</v>
      </c>
    </row>
    <row r="41" spans="1:11" ht="37.5">
      <c r="A41" s="91">
        <v>35</v>
      </c>
      <c r="B41" s="36" t="s">
        <v>2095</v>
      </c>
      <c r="C41" s="16">
        <v>8763.2999999999993</v>
      </c>
      <c r="D41" s="16">
        <v>8763.2999999999993</v>
      </c>
      <c r="E41" s="37" t="s">
        <v>19</v>
      </c>
      <c r="F41" s="144" t="s">
        <v>660</v>
      </c>
      <c r="G41" s="16">
        <v>8763.2999999999993</v>
      </c>
      <c r="H41" s="144" t="s">
        <v>660</v>
      </c>
      <c r="I41" s="16">
        <v>8763.2999999999993</v>
      </c>
      <c r="J41" s="36" t="s">
        <v>21</v>
      </c>
      <c r="K41" s="36" t="s">
        <v>2096</v>
      </c>
    </row>
    <row r="42" spans="1:11" ht="37.5">
      <c r="A42" s="91">
        <v>36</v>
      </c>
      <c r="B42" s="36" t="s">
        <v>1839</v>
      </c>
      <c r="C42" s="16">
        <v>9651.4</v>
      </c>
      <c r="D42" s="16">
        <v>9651.4</v>
      </c>
      <c r="E42" s="37" t="s">
        <v>19</v>
      </c>
      <c r="F42" s="144" t="s">
        <v>660</v>
      </c>
      <c r="G42" s="16">
        <v>9651.4</v>
      </c>
      <c r="H42" s="144" t="s">
        <v>660</v>
      </c>
      <c r="I42" s="16">
        <v>9651.4</v>
      </c>
      <c r="J42" s="36" t="s">
        <v>21</v>
      </c>
      <c r="K42" s="36" t="s">
        <v>2097</v>
      </c>
    </row>
    <row r="43" spans="1:11" ht="37.5">
      <c r="A43" s="91">
        <v>37</v>
      </c>
      <c r="B43" s="36" t="s">
        <v>2098</v>
      </c>
      <c r="C43" s="16">
        <v>35818.25</v>
      </c>
      <c r="D43" s="16">
        <v>35818.25</v>
      </c>
      <c r="E43" s="37" t="s">
        <v>19</v>
      </c>
      <c r="F43" s="144" t="s">
        <v>660</v>
      </c>
      <c r="G43" s="16">
        <v>35818.25</v>
      </c>
      <c r="H43" s="144" t="s">
        <v>660</v>
      </c>
      <c r="I43" s="16">
        <v>35818.25</v>
      </c>
      <c r="J43" s="36" t="s">
        <v>21</v>
      </c>
      <c r="K43" s="36" t="s">
        <v>2099</v>
      </c>
    </row>
    <row r="44" spans="1:11" ht="37.5">
      <c r="A44" s="91">
        <v>38</v>
      </c>
      <c r="B44" s="36" t="s">
        <v>2100</v>
      </c>
      <c r="C44" s="16">
        <v>1075.3499999999999</v>
      </c>
      <c r="D44" s="16">
        <v>1075.3499999999999</v>
      </c>
      <c r="E44" s="37" t="s">
        <v>19</v>
      </c>
      <c r="F44" s="144" t="s">
        <v>538</v>
      </c>
      <c r="G44" s="16">
        <v>1075.3499999999999</v>
      </c>
      <c r="H44" s="144" t="s">
        <v>538</v>
      </c>
      <c r="I44" s="16">
        <v>1075.3499999999999</v>
      </c>
      <c r="J44" s="36" t="s">
        <v>21</v>
      </c>
      <c r="K44" s="36" t="s">
        <v>2101</v>
      </c>
    </row>
    <row r="45" spans="1:11" ht="37.5">
      <c r="A45" s="91">
        <v>39</v>
      </c>
      <c r="B45" s="36" t="s">
        <v>2980</v>
      </c>
      <c r="C45" s="16">
        <v>4825.7</v>
      </c>
      <c r="D45" s="16">
        <v>4825.7</v>
      </c>
      <c r="E45" s="37" t="s">
        <v>19</v>
      </c>
      <c r="F45" s="144" t="s">
        <v>660</v>
      </c>
      <c r="G45" s="16">
        <v>4825.7</v>
      </c>
      <c r="H45" s="144" t="s">
        <v>660</v>
      </c>
      <c r="I45" s="16">
        <v>4825.7</v>
      </c>
      <c r="J45" s="36" t="s">
        <v>21</v>
      </c>
      <c r="K45" s="36" t="s">
        <v>2102</v>
      </c>
    </row>
    <row r="46" spans="1:11" ht="37.5">
      <c r="A46" s="91">
        <v>40</v>
      </c>
      <c r="B46" s="36" t="s">
        <v>319</v>
      </c>
      <c r="C46" s="16">
        <v>1551.5</v>
      </c>
      <c r="D46" s="16">
        <v>1551.5</v>
      </c>
      <c r="E46" s="37" t="s">
        <v>19</v>
      </c>
      <c r="F46" s="37" t="s">
        <v>326</v>
      </c>
      <c r="G46" s="16">
        <v>1551.5</v>
      </c>
      <c r="H46" s="37" t="s">
        <v>326</v>
      </c>
      <c r="I46" s="16">
        <v>1551.5</v>
      </c>
      <c r="J46" s="36" t="s">
        <v>21</v>
      </c>
      <c r="K46" s="36" t="s">
        <v>2103</v>
      </c>
    </row>
    <row r="47" spans="1:11" ht="37.5">
      <c r="A47" s="91">
        <v>41</v>
      </c>
      <c r="B47" s="36" t="s">
        <v>2981</v>
      </c>
      <c r="C47" s="16">
        <v>1600</v>
      </c>
      <c r="D47" s="16">
        <v>1600</v>
      </c>
      <c r="E47" s="37" t="s">
        <v>19</v>
      </c>
      <c r="F47" s="144" t="s">
        <v>329</v>
      </c>
      <c r="G47" s="16">
        <v>1600</v>
      </c>
      <c r="H47" s="144" t="s">
        <v>329</v>
      </c>
      <c r="I47" s="16">
        <v>1600</v>
      </c>
      <c r="J47" s="36" t="s">
        <v>21</v>
      </c>
      <c r="K47" s="36" t="s">
        <v>2104</v>
      </c>
    </row>
    <row r="48" spans="1:11" ht="37.5">
      <c r="A48" s="91">
        <v>42</v>
      </c>
      <c r="B48" s="36" t="s">
        <v>2982</v>
      </c>
      <c r="C48" s="16">
        <v>3295.6</v>
      </c>
      <c r="D48" s="16">
        <v>3295.6</v>
      </c>
      <c r="E48" s="37" t="s">
        <v>19</v>
      </c>
      <c r="F48" s="144" t="s">
        <v>660</v>
      </c>
      <c r="G48" s="16">
        <v>3295.6</v>
      </c>
      <c r="H48" s="144" t="s">
        <v>660</v>
      </c>
      <c r="I48" s="16">
        <v>3295.6</v>
      </c>
      <c r="J48" s="36" t="s">
        <v>21</v>
      </c>
      <c r="K48" s="36" t="s">
        <v>2105</v>
      </c>
    </row>
    <row r="49" spans="1:11" ht="37.5">
      <c r="A49" s="91">
        <v>43</v>
      </c>
      <c r="B49" s="36" t="s">
        <v>2983</v>
      </c>
      <c r="C49" s="16">
        <v>2568</v>
      </c>
      <c r="D49" s="16">
        <v>2568</v>
      </c>
      <c r="E49" s="37" t="s">
        <v>19</v>
      </c>
      <c r="F49" s="144" t="s">
        <v>538</v>
      </c>
      <c r="G49" s="16">
        <v>2568</v>
      </c>
      <c r="H49" s="144" t="s">
        <v>538</v>
      </c>
      <c r="I49" s="16">
        <v>2568</v>
      </c>
      <c r="J49" s="36" t="s">
        <v>21</v>
      </c>
      <c r="K49" s="36" t="s">
        <v>2106</v>
      </c>
    </row>
    <row r="50" spans="1:11" ht="37.5">
      <c r="A50" s="91">
        <v>44</v>
      </c>
      <c r="B50" s="36" t="s">
        <v>2107</v>
      </c>
      <c r="C50" s="16">
        <v>1100</v>
      </c>
      <c r="D50" s="16">
        <v>1100</v>
      </c>
      <c r="E50" s="37" t="s">
        <v>19</v>
      </c>
      <c r="F50" s="37" t="s">
        <v>323</v>
      </c>
      <c r="G50" s="16">
        <v>1100</v>
      </c>
      <c r="H50" s="37" t="s">
        <v>323</v>
      </c>
      <c r="I50" s="16">
        <v>1100</v>
      </c>
      <c r="J50" s="36" t="s">
        <v>21</v>
      </c>
      <c r="K50" s="36" t="s">
        <v>2108</v>
      </c>
    </row>
    <row r="51" spans="1:11" ht="56.25">
      <c r="A51" s="91">
        <v>45</v>
      </c>
      <c r="B51" s="36" t="s">
        <v>2109</v>
      </c>
      <c r="C51" s="16">
        <v>13100</v>
      </c>
      <c r="D51" s="16">
        <v>13100</v>
      </c>
      <c r="E51" s="37" t="s">
        <v>19</v>
      </c>
      <c r="F51" s="144" t="s">
        <v>329</v>
      </c>
      <c r="G51" s="16">
        <v>13100</v>
      </c>
      <c r="H51" s="144" t="s">
        <v>329</v>
      </c>
      <c r="I51" s="16">
        <v>13100</v>
      </c>
      <c r="J51" s="36" t="s">
        <v>21</v>
      </c>
      <c r="K51" s="36" t="s">
        <v>2110</v>
      </c>
    </row>
    <row r="52" spans="1:11" ht="37.5">
      <c r="A52" s="91">
        <v>46</v>
      </c>
      <c r="B52" s="36" t="s">
        <v>2111</v>
      </c>
      <c r="C52" s="16">
        <v>8906.68</v>
      </c>
      <c r="D52" s="16">
        <v>8906.68</v>
      </c>
      <c r="E52" s="37" t="s">
        <v>19</v>
      </c>
      <c r="F52" s="144" t="s">
        <v>538</v>
      </c>
      <c r="G52" s="16">
        <v>8906.68</v>
      </c>
      <c r="H52" s="144" t="s">
        <v>538</v>
      </c>
      <c r="I52" s="16">
        <v>8906.68</v>
      </c>
      <c r="J52" s="36" t="s">
        <v>21</v>
      </c>
      <c r="K52" s="36" t="s">
        <v>2112</v>
      </c>
    </row>
    <row r="53" spans="1:11" ht="37.5">
      <c r="A53" s="91">
        <v>47</v>
      </c>
      <c r="B53" s="36" t="s">
        <v>2113</v>
      </c>
      <c r="C53" s="3">
        <v>18216</v>
      </c>
      <c r="D53" s="3">
        <v>18216</v>
      </c>
      <c r="E53" s="37" t="s">
        <v>19</v>
      </c>
      <c r="F53" s="37" t="s">
        <v>549</v>
      </c>
      <c r="G53" s="3">
        <v>18216</v>
      </c>
      <c r="H53" s="37" t="s">
        <v>549</v>
      </c>
      <c r="I53" s="3">
        <v>18216</v>
      </c>
      <c r="J53" s="36" t="s">
        <v>21</v>
      </c>
      <c r="K53" s="36" t="s">
        <v>550</v>
      </c>
    </row>
    <row r="54" spans="1:11" ht="37.5">
      <c r="A54" s="91">
        <v>48</v>
      </c>
      <c r="B54" s="36" t="s">
        <v>2114</v>
      </c>
      <c r="C54" s="3">
        <v>9768</v>
      </c>
      <c r="D54" s="3">
        <v>9768</v>
      </c>
      <c r="E54" s="37" t="s">
        <v>19</v>
      </c>
      <c r="F54" s="37" t="s">
        <v>549</v>
      </c>
      <c r="G54" s="3">
        <v>9768</v>
      </c>
      <c r="H54" s="37" t="s">
        <v>549</v>
      </c>
      <c r="I54" s="3">
        <v>9768</v>
      </c>
      <c r="J54" s="36" t="s">
        <v>21</v>
      </c>
      <c r="K54" s="36" t="s">
        <v>550</v>
      </c>
    </row>
    <row r="55" spans="1:11" ht="37.5">
      <c r="A55" s="91">
        <v>49</v>
      </c>
      <c r="B55" s="36" t="s">
        <v>2115</v>
      </c>
      <c r="C55" s="3">
        <v>363</v>
      </c>
      <c r="D55" s="3">
        <v>363</v>
      </c>
      <c r="E55" s="37" t="s">
        <v>19</v>
      </c>
      <c r="F55" s="37" t="s">
        <v>549</v>
      </c>
      <c r="G55" s="3">
        <v>363</v>
      </c>
      <c r="H55" s="37" t="s">
        <v>549</v>
      </c>
      <c r="I55" s="3">
        <v>363</v>
      </c>
      <c r="J55" s="36" t="s">
        <v>21</v>
      </c>
      <c r="K55" s="36" t="s">
        <v>552</v>
      </c>
    </row>
    <row r="56" spans="1:11" ht="37.5">
      <c r="A56" s="91">
        <v>50</v>
      </c>
      <c r="B56" s="36" t="s">
        <v>2116</v>
      </c>
      <c r="C56" s="3">
        <v>462</v>
      </c>
      <c r="D56" s="3">
        <v>462</v>
      </c>
      <c r="E56" s="37" t="s">
        <v>19</v>
      </c>
      <c r="F56" s="37" t="s">
        <v>549</v>
      </c>
      <c r="G56" s="3">
        <v>462</v>
      </c>
      <c r="H56" s="37" t="s">
        <v>549</v>
      </c>
      <c r="I56" s="3">
        <v>462</v>
      </c>
      <c r="J56" s="36" t="s">
        <v>21</v>
      </c>
      <c r="K56" s="36" t="s">
        <v>552</v>
      </c>
    </row>
    <row r="57" spans="1:11" ht="37.5">
      <c r="A57" s="91">
        <v>51</v>
      </c>
      <c r="B57" s="36" t="s">
        <v>2117</v>
      </c>
      <c r="C57" s="3">
        <v>2875</v>
      </c>
      <c r="D57" s="3">
        <v>2875</v>
      </c>
      <c r="E57" s="37" t="s">
        <v>19</v>
      </c>
      <c r="F57" s="37" t="s">
        <v>549</v>
      </c>
      <c r="G57" s="3">
        <v>2875</v>
      </c>
      <c r="H57" s="37" t="s">
        <v>549</v>
      </c>
      <c r="I57" s="3">
        <v>2875</v>
      </c>
      <c r="J57" s="36" t="s">
        <v>21</v>
      </c>
      <c r="K57" s="36" t="s">
        <v>554</v>
      </c>
    </row>
    <row r="58" spans="1:11" ht="37.5">
      <c r="A58" s="91">
        <v>52</v>
      </c>
      <c r="B58" s="36" t="s">
        <v>2118</v>
      </c>
      <c r="C58" s="3">
        <v>2990</v>
      </c>
      <c r="D58" s="3">
        <v>2990</v>
      </c>
      <c r="E58" s="37" t="s">
        <v>19</v>
      </c>
      <c r="F58" s="37" t="s">
        <v>549</v>
      </c>
      <c r="G58" s="3">
        <v>2990</v>
      </c>
      <c r="H58" s="37" t="s">
        <v>549</v>
      </c>
      <c r="I58" s="3">
        <v>2990</v>
      </c>
      <c r="J58" s="36" t="s">
        <v>21</v>
      </c>
      <c r="K58" s="36" t="s">
        <v>554</v>
      </c>
    </row>
    <row r="59" spans="1:11" ht="56.25">
      <c r="A59" s="91">
        <v>53</v>
      </c>
      <c r="B59" s="36" t="s">
        <v>2119</v>
      </c>
      <c r="C59" s="3">
        <v>39744</v>
      </c>
      <c r="D59" s="3">
        <v>39744</v>
      </c>
      <c r="E59" s="37" t="s">
        <v>19</v>
      </c>
      <c r="F59" s="37" t="s">
        <v>340</v>
      </c>
      <c r="G59" s="3">
        <v>39744</v>
      </c>
      <c r="H59" s="37" t="s">
        <v>340</v>
      </c>
      <c r="I59" s="3">
        <v>39744</v>
      </c>
      <c r="J59" s="36" t="s">
        <v>21</v>
      </c>
      <c r="K59" s="36" t="s">
        <v>341</v>
      </c>
    </row>
    <row r="60" spans="1:11" ht="56.25">
      <c r="A60" s="91">
        <v>54</v>
      </c>
      <c r="B60" s="36" t="s">
        <v>2120</v>
      </c>
      <c r="C60" s="3">
        <v>59616</v>
      </c>
      <c r="D60" s="3">
        <v>59616</v>
      </c>
      <c r="E60" s="37" t="s">
        <v>19</v>
      </c>
      <c r="F60" s="37" t="s">
        <v>340</v>
      </c>
      <c r="G60" s="3">
        <v>59616</v>
      </c>
      <c r="H60" s="37" t="s">
        <v>340</v>
      </c>
      <c r="I60" s="3">
        <v>59616</v>
      </c>
      <c r="J60" s="36" t="s">
        <v>21</v>
      </c>
      <c r="K60" s="36" t="s">
        <v>341</v>
      </c>
    </row>
    <row r="61" spans="1:11" ht="56.25">
      <c r="A61" s="91">
        <v>55</v>
      </c>
      <c r="B61" s="36" t="s">
        <v>2121</v>
      </c>
      <c r="C61" s="3">
        <v>7115.5</v>
      </c>
      <c r="D61" s="3">
        <v>7115.5</v>
      </c>
      <c r="E61" s="37" t="s">
        <v>19</v>
      </c>
      <c r="F61" s="37" t="s">
        <v>343</v>
      </c>
      <c r="G61" s="3">
        <v>7115.5</v>
      </c>
      <c r="H61" s="37" t="s">
        <v>343</v>
      </c>
      <c r="I61" s="3">
        <v>7115.5</v>
      </c>
      <c r="J61" s="36" t="s">
        <v>21</v>
      </c>
      <c r="K61" s="36" t="s">
        <v>344</v>
      </c>
    </row>
    <row r="62" spans="1:11" ht="56.25">
      <c r="A62" s="91">
        <v>56</v>
      </c>
      <c r="B62" s="36" t="s">
        <v>2122</v>
      </c>
      <c r="C62" s="3">
        <v>7115.5</v>
      </c>
      <c r="D62" s="3">
        <v>7115.5</v>
      </c>
      <c r="E62" s="37" t="s">
        <v>19</v>
      </c>
      <c r="F62" s="37" t="s">
        <v>343</v>
      </c>
      <c r="G62" s="3">
        <v>7115.5</v>
      </c>
      <c r="H62" s="37" t="s">
        <v>343</v>
      </c>
      <c r="I62" s="3">
        <v>7115.5</v>
      </c>
      <c r="J62" s="36" t="s">
        <v>21</v>
      </c>
      <c r="K62" s="36" t="s">
        <v>344</v>
      </c>
    </row>
    <row r="63" spans="1:11" ht="56.25">
      <c r="A63" s="91">
        <v>57</v>
      </c>
      <c r="B63" s="36" t="s">
        <v>2123</v>
      </c>
      <c r="C63" s="3">
        <v>2160000</v>
      </c>
      <c r="D63" s="3">
        <v>2160000</v>
      </c>
      <c r="E63" s="37" t="s">
        <v>561</v>
      </c>
      <c r="F63" s="37" t="s">
        <v>1676</v>
      </c>
      <c r="G63" s="3">
        <v>2160000</v>
      </c>
      <c r="H63" s="37" t="s">
        <v>1676</v>
      </c>
      <c r="I63" s="3">
        <v>2160000</v>
      </c>
      <c r="J63" s="36" t="s">
        <v>21</v>
      </c>
      <c r="K63" s="36" t="s">
        <v>2124</v>
      </c>
    </row>
    <row r="64" spans="1:11" ht="56.25">
      <c r="A64" s="91">
        <v>58</v>
      </c>
      <c r="B64" s="36" t="s">
        <v>2125</v>
      </c>
      <c r="C64" s="16">
        <v>15333100</v>
      </c>
      <c r="D64" s="16">
        <v>15333100</v>
      </c>
      <c r="E64" s="37" t="s">
        <v>561</v>
      </c>
      <c r="F64" s="144" t="s">
        <v>2126</v>
      </c>
      <c r="G64" s="16">
        <v>15333100</v>
      </c>
      <c r="H64" s="144" t="s">
        <v>2126</v>
      </c>
      <c r="I64" s="16">
        <v>15333100</v>
      </c>
      <c r="J64" s="36" t="s">
        <v>21</v>
      </c>
      <c r="K64" s="36" t="s">
        <v>2127</v>
      </c>
    </row>
    <row r="65" spans="1:11" ht="75">
      <c r="A65" s="91">
        <v>59</v>
      </c>
      <c r="B65" s="36" t="s">
        <v>2984</v>
      </c>
      <c r="C65" s="5">
        <v>11765000</v>
      </c>
      <c r="D65" s="5">
        <v>11765000</v>
      </c>
      <c r="E65" s="37" t="s">
        <v>19</v>
      </c>
      <c r="F65" s="37" t="s">
        <v>1039</v>
      </c>
      <c r="G65" s="5">
        <v>11765000</v>
      </c>
      <c r="H65" s="37" t="s">
        <v>1039</v>
      </c>
      <c r="I65" s="5">
        <v>11765000</v>
      </c>
      <c r="J65" s="36" t="s">
        <v>2128</v>
      </c>
      <c r="K65" s="36" t="s">
        <v>1040</v>
      </c>
    </row>
    <row r="66" spans="1:11" ht="75">
      <c r="A66" s="91">
        <v>60</v>
      </c>
      <c r="B66" s="36" t="s">
        <v>2129</v>
      </c>
      <c r="C66" s="16">
        <v>688870</v>
      </c>
      <c r="D66" s="16">
        <v>688870</v>
      </c>
      <c r="E66" s="37" t="s">
        <v>561</v>
      </c>
      <c r="F66" s="144" t="s">
        <v>2130</v>
      </c>
      <c r="G66" s="16">
        <v>688870</v>
      </c>
      <c r="H66" s="144" t="s">
        <v>2130</v>
      </c>
      <c r="I66" s="16">
        <v>688870</v>
      </c>
      <c r="J66" s="36" t="s">
        <v>21</v>
      </c>
      <c r="K66" s="36" t="s">
        <v>2131</v>
      </c>
    </row>
    <row r="67" spans="1:11" ht="75">
      <c r="A67" s="91">
        <v>61</v>
      </c>
      <c r="B67" s="36" t="s">
        <v>2132</v>
      </c>
      <c r="C67" s="16">
        <v>4610130</v>
      </c>
      <c r="D67" s="16">
        <v>4610130</v>
      </c>
      <c r="E67" s="37" t="s">
        <v>561</v>
      </c>
      <c r="F67" s="144" t="s">
        <v>2130</v>
      </c>
      <c r="G67" s="16">
        <v>4610130</v>
      </c>
      <c r="H67" s="144" t="s">
        <v>2130</v>
      </c>
      <c r="I67" s="16">
        <v>4610130</v>
      </c>
      <c r="J67" s="36" t="s">
        <v>21</v>
      </c>
      <c r="K67" s="36" t="s">
        <v>2131</v>
      </c>
    </row>
    <row r="68" spans="1:11" ht="37.5">
      <c r="A68" s="91">
        <v>62</v>
      </c>
      <c r="B68" s="36" t="s">
        <v>2133</v>
      </c>
      <c r="C68" s="3">
        <v>5000</v>
      </c>
      <c r="D68" s="3">
        <v>5000</v>
      </c>
      <c r="E68" s="37" t="s">
        <v>19</v>
      </c>
      <c r="F68" s="37" t="s">
        <v>294</v>
      </c>
      <c r="G68" s="3">
        <v>5000</v>
      </c>
      <c r="H68" s="37" t="s">
        <v>294</v>
      </c>
      <c r="I68" s="3">
        <v>5000</v>
      </c>
      <c r="J68" s="36" t="s">
        <v>21</v>
      </c>
      <c r="K68" s="36" t="s">
        <v>346</v>
      </c>
    </row>
    <row r="69" spans="1:11" ht="37.5">
      <c r="A69" s="91">
        <v>63</v>
      </c>
      <c r="B69" s="36" t="s">
        <v>2134</v>
      </c>
      <c r="C69" s="3">
        <v>5000</v>
      </c>
      <c r="D69" s="3">
        <v>5000</v>
      </c>
      <c r="E69" s="37" t="s">
        <v>19</v>
      </c>
      <c r="F69" s="37" t="s">
        <v>294</v>
      </c>
      <c r="G69" s="3">
        <v>5000</v>
      </c>
      <c r="H69" s="37" t="s">
        <v>294</v>
      </c>
      <c r="I69" s="3">
        <v>5000</v>
      </c>
      <c r="J69" s="36" t="s">
        <v>21</v>
      </c>
      <c r="K69" s="36" t="s">
        <v>346</v>
      </c>
    </row>
    <row r="70" spans="1:11" ht="37.5">
      <c r="A70" s="91">
        <v>64</v>
      </c>
      <c r="B70" s="36" t="s">
        <v>2135</v>
      </c>
      <c r="C70" s="3">
        <v>12500</v>
      </c>
      <c r="D70" s="3">
        <v>12500</v>
      </c>
      <c r="E70" s="37" t="s">
        <v>19</v>
      </c>
      <c r="F70" s="37" t="s">
        <v>677</v>
      </c>
      <c r="G70" s="3">
        <v>12500</v>
      </c>
      <c r="H70" s="37" t="s">
        <v>677</v>
      </c>
      <c r="I70" s="3">
        <v>12500</v>
      </c>
      <c r="J70" s="36" t="s">
        <v>21</v>
      </c>
      <c r="K70" s="36" t="s">
        <v>678</v>
      </c>
    </row>
    <row r="71" spans="1:11" ht="56.25">
      <c r="A71" s="91">
        <v>65</v>
      </c>
      <c r="B71" s="36" t="s">
        <v>2136</v>
      </c>
      <c r="C71" s="3">
        <v>12500</v>
      </c>
      <c r="D71" s="3">
        <v>12500</v>
      </c>
      <c r="E71" s="37" t="s">
        <v>19</v>
      </c>
      <c r="F71" s="37" t="s">
        <v>348</v>
      </c>
      <c r="G71" s="3">
        <v>33330.5</v>
      </c>
      <c r="H71" s="37" t="s">
        <v>348</v>
      </c>
      <c r="I71" s="3">
        <v>33330.5</v>
      </c>
      <c r="J71" s="36" t="s">
        <v>21</v>
      </c>
      <c r="K71" s="36" t="s">
        <v>559</v>
      </c>
    </row>
    <row r="72" spans="1:11" ht="56.25">
      <c r="A72" s="91">
        <v>66</v>
      </c>
      <c r="B72" s="36" t="s">
        <v>2137</v>
      </c>
      <c r="C72" s="3">
        <v>33330.5</v>
      </c>
      <c r="D72" s="3">
        <v>33330.5</v>
      </c>
      <c r="E72" s="37" t="s">
        <v>19</v>
      </c>
      <c r="F72" s="37" t="s">
        <v>348</v>
      </c>
      <c r="G72" s="3">
        <v>33330.5</v>
      </c>
      <c r="H72" s="37" t="s">
        <v>348</v>
      </c>
      <c r="I72" s="3">
        <v>33330.5</v>
      </c>
      <c r="J72" s="36" t="s">
        <v>21</v>
      </c>
      <c r="K72" s="36" t="s">
        <v>559</v>
      </c>
    </row>
    <row r="73" spans="1:11" ht="37.5">
      <c r="A73" s="91">
        <v>67</v>
      </c>
      <c r="B73" s="36" t="s">
        <v>2138</v>
      </c>
      <c r="C73" s="3">
        <v>32748.2</v>
      </c>
      <c r="D73" s="3">
        <v>32748.2</v>
      </c>
      <c r="E73" s="37" t="s">
        <v>561</v>
      </c>
      <c r="F73" s="37" t="s">
        <v>562</v>
      </c>
      <c r="G73" s="3">
        <v>32748.2</v>
      </c>
      <c r="H73" s="37" t="s">
        <v>562</v>
      </c>
      <c r="I73" s="3">
        <v>32748.2</v>
      </c>
      <c r="J73" s="36" t="s">
        <v>21</v>
      </c>
      <c r="K73" s="36" t="s">
        <v>563</v>
      </c>
    </row>
    <row r="74" spans="1:11" ht="37.5">
      <c r="A74" s="91">
        <v>68</v>
      </c>
      <c r="B74" s="36" t="s">
        <v>2139</v>
      </c>
      <c r="C74" s="3">
        <v>35902.800000000003</v>
      </c>
      <c r="D74" s="3">
        <v>35902.800000000003</v>
      </c>
      <c r="E74" s="37" t="s">
        <v>561</v>
      </c>
      <c r="F74" s="37" t="s">
        <v>562</v>
      </c>
      <c r="G74" s="3">
        <v>35902.800000000003</v>
      </c>
      <c r="H74" s="37" t="s">
        <v>562</v>
      </c>
      <c r="I74" s="3">
        <v>35902.800000000003</v>
      </c>
      <c r="J74" s="36" t="s">
        <v>21</v>
      </c>
      <c r="K74" s="36" t="s">
        <v>563</v>
      </c>
    </row>
    <row r="75" spans="1:11" ht="37.5">
      <c r="A75" s="91">
        <v>69</v>
      </c>
      <c r="B75" s="36" t="s">
        <v>2140</v>
      </c>
      <c r="C75" s="3">
        <v>29077.25</v>
      </c>
      <c r="D75" s="3">
        <v>29077.25</v>
      </c>
      <c r="E75" s="37" t="s">
        <v>19</v>
      </c>
      <c r="F75" s="37" t="s">
        <v>660</v>
      </c>
      <c r="G75" s="3">
        <v>29077.25</v>
      </c>
      <c r="H75" s="37" t="s">
        <v>660</v>
      </c>
      <c r="I75" s="3">
        <v>29077.25</v>
      </c>
      <c r="J75" s="36" t="s">
        <v>21</v>
      </c>
      <c r="K75" s="36" t="s">
        <v>2141</v>
      </c>
    </row>
    <row r="76" spans="1:11" ht="56.25">
      <c r="A76" s="91">
        <v>70</v>
      </c>
      <c r="B76" s="36" t="s">
        <v>2142</v>
      </c>
      <c r="C76" s="3">
        <v>45154.39</v>
      </c>
      <c r="D76" s="3">
        <v>45154.39</v>
      </c>
      <c r="E76" s="37" t="s">
        <v>19</v>
      </c>
      <c r="F76" s="37" t="s">
        <v>805</v>
      </c>
      <c r="G76" s="3">
        <v>45154.39</v>
      </c>
      <c r="H76" s="37" t="s">
        <v>805</v>
      </c>
      <c r="I76" s="3">
        <v>45154.39</v>
      </c>
      <c r="J76" s="36" t="s">
        <v>21</v>
      </c>
      <c r="K76" s="36" t="s">
        <v>2143</v>
      </c>
    </row>
    <row r="77" spans="1:11" ht="56.25">
      <c r="A77" s="91">
        <v>71</v>
      </c>
      <c r="B77" s="36" t="s">
        <v>2144</v>
      </c>
      <c r="C77" s="3">
        <v>41500</v>
      </c>
      <c r="D77" s="3">
        <v>41500</v>
      </c>
      <c r="E77" s="37" t="s">
        <v>19</v>
      </c>
      <c r="F77" s="37" t="s">
        <v>351</v>
      </c>
      <c r="G77" s="3">
        <v>41500</v>
      </c>
      <c r="H77" s="37" t="s">
        <v>351</v>
      </c>
      <c r="I77" s="3">
        <v>41500</v>
      </c>
      <c r="J77" s="36" t="s">
        <v>21</v>
      </c>
      <c r="K77" s="36" t="s">
        <v>352</v>
      </c>
    </row>
    <row r="78" spans="1:11" ht="56.25">
      <c r="A78" s="91">
        <v>72</v>
      </c>
      <c r="B78" s="36" t="s">
        <v>2145</v>
      </c>
      <c r="C78" s="3">
        <v>41500</v>
      </c>
      <c r="D78" s="3">
        <v>41500</v>
      </c>
      <c r="E78" s="37" t="s">
        <v>19</v>
      </c>
      <c r="F78" s="37" t="s">
        <v>351</v>
      </c>
      <c r="G78" s="3">
        <v>41500</v>
      </c>
      <c r="H78" s="37" t="s">
        <v>351</v>
      </c>
      <c r="I78" s="3">
        <v>41500</v>
      </c>
      <c r="J78" s="36" t="s">
        <v>21</v>
      </c>
      <c r="K78" s="36" t="s">
        <v>352</v>
      </c>
    </row>
    <row r="79" spans="1:11" ht="75">
      <c r="A79" s="91">
        <v>73</v>
      </c>
      <c r="B79" s="36" t="s">
        <v>2146</v>
      </c>
      <c r="C79" s="3">
        <v>394200</v>
      </c>
      <c r="D79" s="3">
        <v>394200</v>
      </c>
      <c r="E79" s="37" t="s">
        <v>19</v>
      </c>
      <c r="F79" s="37" t="s">
        <v>354</v>
      </c>
      <c r="G79" s="3">
        <v>394200</v>
      </c>
      <c r="H79" s="37" t="s">
        <v>354</v>
      </c>
      <c r="I79" s="3">
        <v>394200</v>
      </c>
      <c r="J79" s="36" t="s">
        <v>355</v>
      </c>
      <c r="K79" s="36" t="s">
        <v>356</v>
      </c>
    </row>
    <row r="80" spans="1:11" ht="75">
      <c r="A80" s="91">
        <v>74</v>
      </c>
      <c r="B80" s="36" t="s">
        <v>2147</v>
      </c>
      <c r="C80" s="3">
        <v>394200</v>
      </c>
      <c r="D80" s="3">
        <v>394200</v>
      </c>
      <c r="E80" s="37" t="s">
        <v>19</v>
      </c>
      <c r="F80" s="37" t="s">
        <v>354</v>
      </c>
      <c r="G80" s="3">
        <v>394200</v>
      </c>
      <c r="H80" s="37" t="s">
        <v>354</v>
      </c>
      <c r="I80" s="3">
        <v>394200</v>
      </c>
      <c r="J80" s="36" t="s">
        <v>355</v>
      </c>
      <c r="K80" s="36" t="s">
        <v>356</v>
      </c>
    </row>
    <row r="81" spans="1:11" ht="37.5">
      <c r="A81" s="91">
        <v>75</v>
      </c>
      <c r="B81" s="36" t="s">
        <v>2148</v>
      </c>
      <c r="C81" s="3">
        <v>2310</v>
      </c>
      <c r="D81" s="3">
        <v>2310</v>
      </c>
      <c r="E81" s="37" t="s">
        <v>19</v>
      </c>
      <c r="F81" s="37" t="s">
        <v>549</v>
      </c>
      <c r="G81" s="3">
        <v>2310</v>
      </c>
      <c r="H81" s="37" t="s">
        <v>549</v>
      </c>
      <c r="I81" s="3">
        <v>2310</v>
      </c>
      <c r="J81" s="36" t="s">
        <v>21</v>
      </c>
      <c r="K81" s="36" t="s">
        <v>2149</v>
      </c>
    </row>
    <row r="82" spans="1:11" ht="75">
      <c r="A82" s="91">
        <v>76</v>
      </c>
      <c r="B82" s="36" t="s">
        <v>2150</v>
      </c>
      <c r="C82" s="3">
        <v>373909.8</v>
      </c>
      <c r="D82" s="3">
        <v>373909.8</v>
      </c>
      <c r="E82" s="37" t="s">
        <v>561</v>
      </c>
      <c r="F82" s="37" t="s">
        <v>684</v>
      </c>
      <c r="G82" s="3">
        <v>373909.8</v>
      </c>
      <c r="H82" s="37" t="s">
        <v>684</v>
      </c>
      <c r="I82" s="3">
        <v>373909.8</v>
      </c>
      <c r="J82" s="36" t="s">
        <v>21</v>
      </c>
      <c r="K82" s="36" t="s">
        <v>685</v>
      </c>
    </row>
    <row r="83" spans="1:11" ht="75">
      <c r="A83" s="91">
        <v>77</v>
      </c>
      <c r="B83" s="36" t="s">
        <v>2151</v>
      </c>
      <c r="C83" s="3">
        <v>373909.8</v>
      </c>
      <c r="D83" s="3">
        <v>373909.8</v>
      </c>
      <c r="E83" s="37" t="s">
        <v>561</v>
      </c>
      <c r="F83" s="37" t="s">
        <v>684</v>
      </c>
      <c r="G83" s="3">
        <v>373909.8</v>
      </c>
      <c r="H83" s="37" t="s">
        <v>684</v>
      </c>
      <c r="I83" s="3">
        <v>373909.8</v>
      </c>
      <c r="J83" s="36" t="s">
        <v>21</v>
      </c>
      <c r="K83" s="36" t="s">
        <v>685</v>
      </c>
    </row>
    <row r="84" spans="1:11" ht="37.5">
      <c r="A84" s="91">
        <v>78</v>
      </c>
      <c r="B84" s="36" t="s">
        <v>1685</v>
      </c>
      <c r="C84" s="5">
        <v>2475</v>
      </c>
      <c r="D84" s="5">
        <f t="shared" ref="D84:D88" si="0">C84</f>
        <v>2475</v>
      </c>
      <c r="E84" s="34" t="s">
        <v>19</v>
      </c>
      <c r="F84" s="37" t="s">
        <v>32</v>
      </c>
      <c r="G84" s="5">
        <f t="shared" ref="G84:G88" si="1">C84</f>
        <v>2475</v>
      </c>
      <c r="H84" s="37" t="str">
        <f t="shared" ref="H84:I84" si="2">F84</f>
        <v>หจก. บุญปรีชา</v>
      </c>
      <c r="I84" s="5">
        <f t="shared" si="2"/>
        <v>2475</v>
      </c>
      <c r="J84" s="36" t="s">
        <v>27</v>
      </c>
      <c r="K84" s="36" t="s">
        <v>3202</v>
      </c>
    </row>
    <row r="85" spans="1:11" ht="37.5">
      <c r="A85" s="91">
        <v>79</v>
      </c>
      <c r="B85" s="106" t="s">
        <v>2152</v>
      </c>
      <c r="C85" s="5">
        <v>3000</v>
      </c>
      <c r="D85" s="5">
        <f t="shared" si="0"/>
        <v>3000</v>
      </c>
      <c r="E85" s="34" t="s">
        <v>19</v>
      </c>
      <c r="F85" s="37" t="s">
        <v>365</v>
      </c>
      <c r="G85" s="5">
        <f t="shared" si="1"/>
        <v>3000</v>
      </c>
      <c r="H85" s="37" t="str">
        <f t="shared" ref="H85:I85" si="3">F85</f>
        <v>ธ.กรุงไทย</v>
      </c>
      <c r="I85" s="5">
        <f t="shared" si="3"/>
        <v>3000</v>
      </c>
      <c r="J85" s="36" t="s">
        <v>27</v>
      </c>
      <c r="K85" s="36" t="s">
        <v>3203</v>
      </c>
    </row>
    <row r="86" spans="1:11" ht="37.5">
      <c r="A86" s="91">
        <v>80</v>
      </c>
      <c r="B86" s="36" t="s">
        <v>2153</v>
      </c>
      <c r="C86" s="5">
        <v>110054.85</v>
      </c>
      <c r="D86" s="5">
        <f t="shared" si="0"/>
        <v>110054.85</v>
      </c>
      <c r="E86" s="34" t="s">
        <v>19</v>
      </c>
      <c r="F86" s="37" t="s">
        <v>1054</v>
      </c>
      <c r="G86" s="5">
        <f t="shared" si="1"/>
        <v>110054.85</v>
      </c>
      <c r="H86" s="37" t="str">
        <f t="shared" ref="H86:I86" si="4">F86</f>
        <v>บ.บุญยวรรณ จำกัด</v>
      </c>
      <c r="I86" s="5">
        <f t="shared" si="4"/>
        <v>110054.85</v>
      </c>
      <c r="J86" s="36" t="s">
        <v>27</v>
      </c>
      <c r="K86" s="36" t="s">
        <v>2154</v>
      </c>
    </row>
    <row r="87" spans="1:11" ht="37.5">
      <c r="A87" s="91">
        <v>81</v>
      </c>
      <c r="B87" s="36" t="s">
        <v>2155</v>
      </c>
      <c r="C87" s="5">
        <v>57253.29</v>
      </c>
      <c r="D87" s="5">
        <f t="shared" si="0"/>
        <v>57253.29</v>
      </c>
      <c r="E87" s="34" t="s">
        <v>19</v>
      </c>
      <c r="F87" s="37" t="s">
        <v>367</v>
      </c>
      <c r="G87" s="5">
        <f t="shared" si="1"/>
        <v>57253.29</v>
      </c>
      <c r="H87" s="37" t="str">
        <f t="shared" ref="H87:I87" si="5">F87</f>
        <v>ร้าน เจ.อาร์ นิววิชั่นส์</v>
      </c>
      <c r="I87" s="5">
        <f t="shared" si="5"/>
        <v>57253.29</v>
      </c>
      <c r="J87" s="36" t="s">
        <v>27</v>
      </c>
      <c r="K87" s="36" t="s">
        <v>2156</v>
      </c>
    </row>
    <row r="88" spans="1:11" ht="37.5">
      <c r="A88" s="91">
        <v>82</v>
      </c>
      <c r="B88" s="36" t="s">
        <v>704</v>
      </c>
      <c r="C88" s="5">
        <v>20972</v>
      </c>
      <c r="D88" s="5">
        <f t="shared" si="0"/>
        <v>20972</v>
      </c>
      <c r="E88" s="34" t="s">
        <v>19</v>
      </c>
      <c r="F88" s="37" t="s">
        <v>2157</v>
      </c>
      <c r="G88" s="5">
        <f t="shared" si="1"/>
        <v>20972</v>
      </c>
      <c r="H88" s="37" t="str">
        <f t="shared" ref="H88:I88" si="6">F88</f>
        <v>บ.ทอปปังเอจ (ประเทศไทย) จำกัด</v>
      </c>
      <c r="I88" s="5">
        <f t="shared" si="6"/>
        <v>20972</v>
      </c>
      <c r="J88" s="36" t="s">
        <v>27</v>
      </c>
      <c r="K88" s="36" t="s">
        <v>2158</v>
      </c>
    </row>
    <row r="89" spans="1:11" ht="37.5">
      <c r="A89" s="91">
        <v>83</v>
      </c>
      <c r="B89" s="36" t="s">
        <v>570</v>
      </c>
      <c r="C89" s="5">
        <v>26850</v>
      </c>
      <c r="D89" s="5">
        <v>26850</v>
      </c>
      <c r="E89" s="34" t="s">
        <v>19</v>
      </c>
      <c r="F89" s="37" t="s">
        <v>367</v>
      </c>
      <c r="G89" s="5">
        <v>26850</v>
      </c>
      <c r="H89" s="37" t="s">
        <v>367</v>
      </c>
      <c r="I89" s="5">
        <v>26850</v>
      </c>
      <c r="J89" s="36" t="s">
        <v>27</v>
      </c>
      <c r="K89" s="36" t="s">
        <v>2159</v>
      </c>
    </row>
    <row r="90" spans="1:11" ht="37.5">
      <c r="A90" s="91">
        <v>84</v>
      </c>
      <c r="B90" s="36" t="s">
        <v>1051</v>
      </c>
      <c r="C90" s="5">
        <v>44865.1</v>
      </c>
      <c r="D90" s="5">
        <v>44865.1</v>
      </c>
      <c r="E90" s="34" t="s">
        <v>19</v>
      </c>
      <c r="F90" s="37" t="s">
        <v>1054</v>
      </c>
      <c r="G90" s="5">
        <f t="shared" ref="G90:G92" si="7">C90</f>
        <v>44865.1</v>
      </c>
      <c r="H90" s="37" t="str">
        <f t="shared" ref="H90:I90" si="8">F90</f>
        <v>บ.บุญยวรรณ จำกัด</v>
      </c>
      <c r="I90" s="5">
        <f t="shared" si="8"/>
        <v>44865.1</v>
      </c>
      <c r="J90" s="36" t="s">
        <v>27</v>
      </c>
      <c r="K90" s="36" t="s">
        <v>2160</v>
      </c>
    </row>
    <row r="91" spans="1:11" ht="37.5">
      <c r="A91" s="91">
        <v>85</v>
      </c>
      <c r="B91" s="36" t="s">
        <v>29</v>
      </c>
      <c r="C91" s="5">
        <v>33672.9</v>
      </c>
      <c r="D91" s="5">
        <f t="shared" ref="D91:D92" si="9">C91</f>
        <v>33672.9</v>
      </c>
      <c r="E91" s="34" t="s">
        <v>19</v>
      </c>
      <c r="F91" s="37" t="s">
        <v>841</v>
      </c>
      <c r="G91" s="5">
        <f t="shared" si="7"/>
        <v>33672.9</v>
      </c>
      <c r="H91" s="37" t="str">
        <f t="shared" ref="H91:I91" si="10">F91</f>
        <v>ร้าน เจ.อาร์ นิววิชั่น</v>
      </c>
      <c r="I91" s="5">
        <f t="shared" si="10"/>
        <v>33672.9</v>
      </c>
      <c r="J91" s="36" t="s">
        <v>27</v>
      </c>
      <c r="K91" s="36" t="s">
        <v>2161</v>
      </c>
    </row>
    <row r="92" spans="1:11" ht="37.5">
      <c r="A92" s="91">
        <v>86</v>
      </c>
      <c r="B92" s="36" t="s">
        <v>2162</v>
      </c>
      <c r="C92" s="5">
        <v>3103</v>
      </c>
      <c r="D92" s="5">
        <f t="shared" si="9"/>
        <v>3103</v>
      </c>
      <c r="E92" s="34" t="s">
        <v>19</v>
      </c>
      <c r="F92" s="37" t="s">
        <v>1054</v>
      </c>
      <c r="G92" s="5">
        <f t="shared" si="7"/>
        <v>3103</v>
      </c>
      <c r="H92" s="37" t="str">
        <f t="shared" ref="H92:I92" si="11">F92</f>
        <v>บ.บุญยวรรณ จำกัด</v>
      </c>
      <c r="I92" s="5">
        <f t="shared" si="11"/>
        <v>3103</v>
      </c>
      <c r="J92" s="36" t="s">
        <v>27</v>
      </c>
      <c r="K92" s="36" t="s">
        <v>2163</v>
      </c>
    </row>
    <row r="93" spans="1:11" ht="37.5">
      <c r="A93" s="91">
        <v>87</v>
      </c>
      <c r="B93" s="36" t="s">
        <v>2985</v>
      </c>
      <c r="C93" s="5">
        <v>4515.3999999999996</v>
      </c>
      <c r="D93" s="5">
        <v>4515.3999999999996</v>
      </c>
      <c r="E93" s="34" t="s">
        <v>19</v>
      </c>
      <c r="F93" s="37" t="s">
        <v>2955</v>
      </c>
      <c r="G93" s="5">
        <v>4515.3999999999996</v>
      </c>
      <c r="H93" s="37" t="s">
        <v>2955</v>
      </c>
      <c r="I93" s="5">
        <v>4515.3999999999996</v>
      </c>
      <c r="J93" s="36" t="s">
        <v>37</v>
      </c>
      <c r="K93" s="36" t="s">
        <v>2986</v>
      </c>
    </row>
    <row r="94" spans="1:11" ht="37.5">
      <c r="A94" s="35">
        <v>88</v>
      </c>
      <c r="B94" s="36" t="s">
        <v>2987</v>
      </c>
      <c r="C94" s="5">
        <v>26400</v>
      </c>
      <c r="D94" s="5">
        <v>26400</v>
      </c>
      <c r="E94" s="34" t="s">
        <v>19</v>
      </c>
      <c r="F94" s="37" t="s">
        <v>967</v>
      </c>
      <c r="G94" s="5">
        <v>26400</v>
      </c>
      <c r="H94" s="37" t="s">
        <v>967</v>
      </c>
      <c r="I94" s="5">
        <v>26400</v>
      </c>
      <c r="J94" s="36" t="s">
        <v>37</v>
      </c>
      <c r="K94" s="36" t="s">
        <v>2988</v>
      </c>
    </row>
    <row r="95" spans="1:11" ht="37.5">
      <c r="A95" s="35">
        <v>89</v>
      </c>
      <c r="B95" s="36" t="s">
        <v>2989</v>
      </c>
      <c r="C95" s="5">
        <v>37305.550000000003</v>
      </c>
      <c r="D95" s="5">
        <v>37305.550000000003</v>
      </c>
      <c r="E95" s="34" t="s">
        <v>19</v>
      </c>
      <c r="F95" s="37" t="s">
        <v>544</v>
      </c>
      <c r="G95" s="5">
        <v>37305.550000000003</v>
      </c>
      <c r="H95" s="37" t="s">
        <v>544</v>
      </c>
      <c r="I95" s="5">
        <v>37305.550000000003</v>
      </c>
      <c r="J95" s="36" t="s">
        <v>37</v>
      </c>
      <c r="K95" s="36" t="s">
        <v>2990</v>
      </c>
    </row>
    <row r="96" spans="1:11" ht="37.5">
      <c r="A96" s="35">
        <v>90</v>
      </c>
      <c r="B96" s="36" t="s">
        <v>2991</v>
      </c>
      <c r="C96" s="5">
        <v>2145</v>
      </c>
      <c r="D96" s="5">
        <v>2145</v>
      </c>
      <c r="E96" s="34" t="s">
        <v>19</v>
      </c>
      <c r="F96" s="37" t="s">
        <v>68</v>
      </c>
      <c r="G96" s="5">
        <v>2145</v>
      </c>
      <c r="H96" s="37" t="s">
        <v>68</v>
      </c>
      <c r="I96" s="5">
        <v>2145</v>
      </c>
      <c r="J96" s="36" t="s">
        <v>2691</v>
      </c>
      <c r="K96" s="36" t="s">
        <v>2992</v>
      </c>
    </row>
    <row r="97" spans="1:11" ht="37.5">
      <c r="A97" s="35">
        <v>91</v>
      </c>
      <c r="B97" s="36" t="s">
        <v>2927</v>
      </c>
      <c r="C97" s="5">
        <v>60000</v>
      </c>
      <c r="D97" s="5">
        <v>60000</v>
      </c>
      <c r="E97" s="34" t="s">
        <v>19</v>
      </c>
      <c r="F97" s="37" t="s">
        <v>2641</v>
      </c>
      <c r="G97" s="5">
        <v>60000</v>
      </c>
      <c r="H97" s="37" t="s">
        <v>2641</v>
      </c>
      <c r="I97" s="5">
        <v>60000</v>
      </c>
      <c r="J97" s="36" t="s">
        <v>2686</v>
      </c>
      <c r="K97" s="36" t="s">
        <v>2993</v>
      </c>
    </row>
    <row r="98" spans="1:11" ht="37.5">
      <c r="A98" s="35">
        <v>82</v>
      </c>
      <c r="B98" s="36" t="s">
        <v>2994</v>
      </c>
      <c r="C98" s="5">
        <v>5469.84</v>
      </c>
      <c r="D98" s="5">
        <v>5469.84</v>
      </c>
      <c r="E98" s="34" t="s">
        <v>19</v>
      </c>
      <c r="F98" s="37" t="s">
        <v>2164</v>
      </c>
      <c r="G98" s="5">
        <v>5469.84</v>
      </c>
      <c r="H98" s="37" t="s">
        <v>2164</v>
      </c>
      <c r="I98" s="5">
        <v>5469.84</v>
      </c>
      <c r="J98" s="36" t="s">
        <v>37</v>
      </c>
      <c r="K98" s="36" t="s">
        <v>2995</v>
      </c>
    </row>
    <row r="99" spans="1:11" ht="37.5">
      <c r="A99" s="35">
        <v>93</v>
      </c>
      <c r="B99" s="36" t="s">
        <v>2997</v>
      </c>
      <c r="C99" s="5">
        <v>4375.2299999999996</v>
      </c>
      <c r="D99" s="5">
        <v>4375.2299999999996</v>
      </c>
      <c r="E99" s="34" t="s">
        <v>19</v>
      </c>
      <c r="F99" s="37" t="s">
        <v>660</v>
      </c>
      <c r="G99" s="5">
        <v>4375.2299999999996</v>
      </c>
      <c r="H99" s="37" t="s">
        <v>660</v>
      </c>
      <c r="I99" s="5">
        <v>4375.2299999999996</v>
      </c>
      <c r="J99" s="36" t="s">
        <v>37</v>
      </c>
      <c r="K99" s="36" t="s">
        <v>2996</v>
      </c>
    </row>
    <row r="100" spans="1:11" ht="37.5">
      <c r="A100" s="35">
        <v>94</v>
      </c>
      <c r="B100" s="36" t="s">
        <v>2999</v>
      </c>
      <c r="C100" s="5">
        <v>5778</v>
      </c>
      <c r="D100" s="5">
        <v>5778</v>
      </c>
      <c r="E100" s="34" t="s">
        <v>19</v>
      </c>
      <c r="F100" s="37" t="s">
        <v>691</v>
      </c>
      <c r="G100" s="5">
        <v>5778</v>
      </c>
      <c r="H100" s="37" t="s">
        <v>691</v>
      </c>
      <c r="I100" s="5">
        <v>5778</v>
      </c>
      <c r="J100" s="36" t="s">
        <v>37</v>
      </c>
      <c r="K100" s="36" t="s">
        <v>2998</v>
      </c>
    </row>
    <row r="101" spans="1:11" ht="37.5">
      <c r="A101" s="35">
        <v>95</v>
      </c>
      <c r="B101" s="36" t="s">
        <v>3001</v>
      </c>
      <c r="C101" s="5">
        <v>9421.35</v>
      </c>
      <c r="D101" s="5">
        <v>9421.35</v>
      </c>
      <c r="E101" s="34" t="s">
        <v>19</v>
      </c>
      <c r="F101" s="37" t="s">
        <v>333</v>
      </c>
      <c r="G101" s="5">
        <v>9421.35</v>
      </c>
      <c r="H101" s="37" t="s">
        <v>333</v>
      </c>
      <c r="I101" s="5">
        <v>9421.35</v>
      </c>
      <c r="J101" s="36" t="s">
        <v>37</v>
      </c>
      <c r="K101" s="36" t="s">
        <v>3000</v>
      </c>
    </row>
    <row r="102" spans="1:11" ht="37.5">
      <c r="A102" s="35">
        <v>96</v>
      </c>
      <c r="B102" s="36" t="s">
        <v>3002</v>
      </c>
      <c r="C102" s="5">
        <v>8106.32</v>
      </c>
      <c r="D102" s="5">
        <v>8106.32</v>
      </c>
      <c r="E102" s="34" t="s">
        <v>19</v>
      </c>
      <c r="F102" s="37" t="s">
        <v>660</v>
      </c>
      <c r="G102" s="5">
        <v>8106.32</v>
      </c>
      <c r="H102" s="37" t="s">
        <v>660</v>
      </c>
      <c r="I102" s="5">
        <v>8106.32</v>
      </c>
      <c r="J102" s="36" t="s">
        <v>37</v>
      </c>
      <c r="K102" s="36" t="s">
        <v>3003</v>
      </c>
    </row>
    <row r="103" spans="1:11" ht="37.5">
      <c r="A103" s="35">
        <v>97</v>
      </c>
      <c r="B103" s="36" t="s">
        <v>3004</v>
      </c>
      <c r="C103" s="5">
        <v>11491.8</v>
      </c>
      <c r="D103" s="5">
        <v>11491.8</v>
      </c>
      <c r="E103" s="34" t="s">
        <v>19</v>
      </c>
      <c r="F103" s="37" t="s">
        <v>660</v>
      </c>
      <c r="G103" s="5">
        <v>11491.8</v>
      </c>
      <c r="H103" s="37" t="s">
        <v>660</v>
      </c>
      <c r="I103" s="5">
        <v>11491.8</v>
      </c>
      <c r="J103" s="36" t="s">
        <v>37</v>
      </c>
      <c r="K103" s="36" t="s">
        <v>3005</v>
      </c>
    </row>
    <row r="104" spans="1:11" ht="37.5">
      <c r="A104" s="35">
        <v>98</v>
      </c>
      <c r="B104" s="36" t="s">
        <v>570</v>
      </c>
      <c r="C104" s="5">
        <v>2509.15</v>
      </c>
      <c r="D104" s="5">
        <v>2509.15</v>
      </c>
      <c r="E104" s="34" t="s">
        <v>19</v>
      </c>
      <c r="F104" s="37" t="s">
        <v>660</v>
      </c>
      <c r="G104" s="5">
        <v>2509.15</v>
      </c>
      <c r="H104" s="37" t="s">
        <v>660</v>
      </c>
      <c r="I104" s="5">
        <v>2509.15</v>
      </c>
      <c r="J104" s="36" t="s">
        <v>37</v>
      </c>
      <c r="K104" s="36" t="s">
        <v>3006</v>
      </c>
    </row>
    <row r="105" spans="1:11" ht="37.5">
      <c r="A105" s="35">
        <v>99</v>
      </c>
      <c r="B105" s="36" t="s">
        <v>3008</v>
      </c>
      <c r="C105" s="5">
        <v>6468.15</v>
      </c>
      <c r="D105" s="5">
        <v>6468.15</v>
      </c>
      <c r="E105" s="34" t="s">
        <v>19</v>
      </c>
      <c r="F105" s="37" t="s">
        <v>660</v>
      </c>
      <c r="G105" s="5">
        <v>6468.15</v>
      </c>
      <c r="H105" s="37" t="s">
        <v>660</v>
      </c>
      <c r="I105" s="5">
        <v>6468.15</v>
      </c>
      <c r="J105" s="36" t="s">
        <v>37</v>
      </c>
      <c r="K105" s="36" t="s">
        <v>3007</v>
      </c>
    </row>
    <row r="106" spans="1:11" ht="37.5">
      <c r="A106" s="35">
        <v>100</v>
      </c>
      <c r="B106" s="36" t="s">
        <v>3009</v>
      </c>
      <c r="C106" s="5">
        <v>135718</v>
      </c>
      <c r="D106" s="5">
        <v>135718</v>
      </c>
      <c r="E106" s="34" t="s">
        <v>19</v>
      </c>
      <c r="F106" s="37" t="s">
        <v>660</v>
      </c>
      <c r="G106" s="5">
        <v>135718</v>
      </c>
      <c r="H106" s="37" t="s">
        <v>660</v>
      </c>
      <c r="I106" s="5">
        <v>135718</v>
      </c>
      <c r="J106" s="36" t="s">
        <v>37</v>
      </c>
      <c r="K106" s="36" t="s">
        <v>3010</v>
      </c>
    </row>
    <row r="107" spans="1:11" ht="37.5">
      <c r="A107" s="35">
        <v>101</v>
      </c>
      <c r="B107" s="36" t="s">
        <v>3012</v>
      </c>
      <c r="C107" s="5">
        <v>50534.9</v>
      </c>
      <c r="D107" s="5">
        <v>50534.9</v>
      </c>
      <c r="E107" s="34" t="s">
        <v>19</v>
      </c>
      <c r="F107" s="37" t="s">
        <v>859</v>
      </c>
      <c r="G107" s="5">
        <v>50534.9</v>
      </c>
      <c r="H107" s="37" t="s">
        <v>859</v>
      </c>
      <c r="I107" s="5">
        <v>50534.9</v>
      </c>
      <c r="J107" s="36" t="s">
        <v>37</v>
      </c>
      <c r="K107" s="36" t="s">
        <v>3011</v>
      </c>
    </row>
    <row r="108" spans="1:11" ht="37.5">
      <c r="A108" s="35">
        <v>102</v>
      </c>
      <c r="B108" s="36" t="s">
        <v>3004</v>
      </c>
      <c r="C108" s="5">
        <v>5745.9</v>
      </c>
      <c r="D108" s="5">
        <v>5745.9</v>
      </c>
      <c r="E108" s="34" t="s">
        <v>19</v>
      </c>
      <c r="F108" s="37" t="s">
        <v>660</v>
      </c>
      <c r="G108" s="5">
        <v>5745.9</v>
      </c>
      <c r="H108" s="37" t="s">
        <v>660</v>
      </c>
      <c r="I108" s="5">
        <v>5745.9</v>
      </c>
      <c r="J108" s="36" t="s">
        <v>37</v>
      </c>
      <c r="K108" s="36" t="s">
        <v>3013</v>
      </c>
    </row>
    <row r="109" spans="1:11" ht="37.5">
      <c r="A109" s="35">
        <v>103</v>
      </c>
      <c r="B109" s="36" t="s">
        <v>3014</v>
      </c>
      <c r="C109" s="5">
        <v>6687.5</v>
      </c>
      <c r="D109" s="5">
        <v>6687.5</v>
      </c>
      <c r="E109" s="34" t="s">
        <v>19</v>
      </c>
      <c r="F109" s="37" t="s">
        <v>333</v>
      </c>
      <c r="G109" s="5">
        <v>6687.5</v>
      </c>
      <c r="H109" s="37" t="s">
        <v>333</v>
      </c>
      <c r="I109" s="5">
        <v>6687.5</v>
      </c>
      <c r="J109" s="36" t="s">
        <v>37</v>
      </c>
      <c r="K109" s="36" t="s">
        <v>3015</v>
      </c>
    </row>
    <row r="110" spans="1:11" ht="37.5">
      <c r="A110" s="35">
        <v>104</v>
      </c>
      <c r="B110" s="36" t="s">
        <v>3017</v>
      </c>
      <c r="C110" s="5">
        <v>450000</v>
      </c>
      <c r="D110" s="5">
        <v>450000</v>
      </c>
      <c r="E110" s="34" t="s">
        <v>19</v>
      </c>
      <c r="F110" s="37" t="s">
        <v>2677</v>
      </c>
      <c r="G110" s="5">
        <v>450000</v>
      </c>
      <c r="H110" s="37" t="s">
        <v>2677</v>
      </c>
      <c r="I110" s="5">
        <v>450000</v>
      </c>
      <c r="J110" s="36" t="s">
        <v>37</v>
      </c>
      <c r="K110" s="36" t="s">
        <v>3016</v>
      </c>
    </row>
    <row r="111" spans="1:11" ht="37.5">
      <c r="A111" s="35">
        <v>105</v>
      </c>
      <c r="B111" s="36" t="s">
        <v>3018</v>
      </c>
      <c r="C111" s="5">
        <v>21100</v>
      </c>
      <c r="D111" s="5">
        <v>21100</v>
      </c>
      <c r="E111" s="34" t="s">
        <v>19</v>
      </c>
      <c r="F111" s="37" t="s">
        <v>375</v>
      </c>
      <c r="G111" s="5">
        <v>21100</v>
      </c>
      <c r="H111" s="37" t="s">
        <v>375</v>
      </c>
      <c r="I111" s="5">
        <v>21100</v>
      </c>
      <c r="J111" s="36" t="s">
        <v>37</v>
      </c>
      <c r="K111" s="36" t="s">
        <v>3019</v>
      </c>
    </row>
    <row r="112" spans="1:11" ht="37.5">
      <c r="A112" s="35">
        <v>106</v>
      </c>
      <c r="B112" s="36" t="s">
        <v>3020</v>
      </c>
      <c r="C112" s="5">
        <v>2578.56</v>
      </c>
      <c r="D112" s="5">
        <v>2578.56</v>
      </c>
      <c r="E112" s="34" t="s">
        <v>19</v>
      </c>
      <c r="F112" s="37" t="s">
        <v>967</v>
      </c>
      <c r="G112" s="5">
        <v>2578.56</v>
      </c>
      <c r="H112" s="37" t="s">
        <v>967</v>
      </c>
      <c r="I112" s="5">
        <v>2578.56</v>
      </c>
      <c r="J112" s="36" t="s">
        <v>37</v>
      </c>
      <c r="K112" s="36" t="s">
        <v>3021</v>
      </c>
    </row>
    <row r="113" spans="1:11" ht="37.5">
      <c r="A113" s="35">
        <v>107</v>
      </c>
      <c r="B113" s="36" t="s">
        <v>3014</v>
      </c>
      <c r="C113" s="5">
        <v>7827.05</v>
      </c>
      <c r="D113" s="5">
        <v>7827.05</v>
      </c>
      <c r="E113" s="34" t="s">
        <v>19</v>
      </c>
      <c r="F113" s="37" t="s">
        <v>660</v>
      </c>
      <c r="G113" s="5">
        <v>7827.05</v>
      </c>
      <c r="H113" s="37" t="s">
        <v>660</v>
      </c>
      <c r="I113" s="5">
        <v>7827.05</v>
      </c>
      <c r="J113" s="36" t="s">
        <v>37</v>
      </c>
      <c r="K113" s="36" t="s">
        <v>3022</v>
      </c>
    </row>
    <row r="114" spans="1:11" ht="37.5">
      <c r="A114" s="35">
        <v>108</v>
      </c>
      <c r="B114" s="36" t="s">
        <v>3023</v>
      </c>
      <c r="C114" s="5">
        <v>11700</v>
      </c>
      <c r="D114" s="5">
        <v>11700</v>
      </c>
      <c r="E114" s="34" t="s">
        <v>19</v>
      </c>
      <c r="F114" s="37" t="s">
        <v>660</v>
      </c>
      <c r="G114" s="5">
        <v>11700</v>
      </c>
      <c r="H114" s="37" t="s">
        <v>660</v>
      </c>
      <c r="I114" s="5">
        <v>11700</v>
      </c>
      <c r="J114" s="36" t="s">
        <v>37</v>
      </c>
      <c r="K114" s="36" t="s">
        <v>3024</v>
      </c>
    </row>
    <row r="115" spans="1:11" ht="37.5">
      <c r="A115" s="35">
        <v>109</v>
      </c>
      <c r="B115" s="36" t="s">
        <v>2927</v>
      </c>
      <c r="C115" s="5">
        <v>40000</v>
      </c>
      <c r="D115" s="5">
        <v>40000</v>
      </c>
      <c r="E115" s="34" t="s">
        <v>19</v>
      </c>
      <c r="F115" s="37" t="s">
        <v>2939</v>
      </c>
      <c r="G115" s="5">
        <v>40000</v>
      </c>
      <c r="H115" s="37" t="s">
        <v>2939</v>
      </c>
      <c r="I115" s="5">
        <v>40000</v>
      </c>
      <c r="J115" s="36" t="s">
        <v>37</v>
      </c>
      <c r="K115" s="36" t="s">
        <v>3025</v>
      </c>
    </row>
    <row r="116" spans="1:11" ht="56.25">
      <c r="A116" s="35">
        <v>110</v>
      </c>
      <c r="B116" s="36" t="s">
        <v>3026</v>
      </c>
      <c r="C116" s="5">
        <v>45000</v>
      </c>
      <c r="D116" s="5">
        <v>45000</v>
      </c>
      <c r="E116" s="34" t="s">
        <v>19</v>
      </c>
      <c r="F116" s="37" t="s">
        <v>2165</v>
      </c>
      <c r="G116" s="5">
        <v>45000</v>
      </c>
      <c r="H116" s="37" t="s">
        <v>2165</v>
      </c>
      <c r="I116" s="5">
        <v>45000</v>
      </c>
      <c r="J116" s="36" t="s">
        <v>37</v>
      </c>
      <c r="K116" s="36" t="s">
        <v>3027</v>
      </c>
    </row>
    <row r="117" spans="1:11" ht="37.5">
      <c r="A117" s="35">
        <v>111</v>
      </c>
      <c r="B117" s="36" t="s">
        <v>3028</v>
      </c>
      <c r="C117" s="5">
        <v>17700</v>
      </c>
      <c r="D117" s="5">
        <v>17700</v>
      </c>
      <c r="E117" s="34" t="s">
        <v>19</v>
      </c>
      <c r="F117" s="37" t="s">
        <v>967</v>
      </c>
      <c r="G117" s="5">
        <v>17700</v>
      </c>
      <c r="H117" s="37" t="s">
        <v>967</v>
      </c>
      <c r="I117" s="5">
        <v>17700</v>
      </c>
      <c r="J117" s="36" t="s">
        <v>37</v>
      </c>
      <c r="K117" s="36" t="s">
        <v>3029</v>
      </c>
    </row>
    <row r="118" spans="1:11" ht="56.25">
      <c r="A118" s="35">
        <v>112</v>
      </c>
      <c r="B118" s="36" t="s">
        <v>3030</v>
      </c>
      <c r="C118" s="5">
        <v>6300</v>
      </c>
      <c r="D118" s="5">
        <v>6300</v>
      </c>
      <c r="E118" s="34" t="s">
        <v>19</v>
      </c>
      <c r="F118" s="37" t="s">
        <v>375</v>
      </c>
      <c r="G118" s="5">
        <v>6300</v>
      </c>
      <c r="H118" s="37" t="s">
        <v>375</v>
      </c>
      <c r="I118" s="5">
        <v>6300</v>
      </c>
      <c r="J118" s="36" t="s">
        <v>37</v>
      </c>
      <c r="K118" s="36" t="s">
        <v>3031</v>
      </c>
    </row>
    <row r="119" spans="1:11" ht="37.5">
      <c r="A119" s="35">
        <v>113</v>
      </c>
      <c r="B119" s="36" t="s">
        <v>3032</v>
      </c>
      <c r="C119" s="5">
        <v>98065.5</v>
      </c>
      <c r="D119" s="5">
        <v>98065.5</v>
      </c>
      <c r="E119" s="34" t="s">
        <v>19</v>
      </c>
      <c r="F119" s="37" t="s">
        <v>333</v>
      </c>
      <c r="G119" s="5">
        <v>98065.5</v>
      </c>
      <c r="H119" s="37" t="s">
        <v>333</v>
      </c>
      <c r="I119" s="5">
        <v>98065.5</v>
      </c>
      <c r="J119" s="36" t="s">
        <v>37</v>
      </c>
      <c r="K119" s="36" t="s">
        <v>3035</v>
      </c>
    </row>
    <row r="120" spans="1:11" ht="37.5">
      <c r="A120" s="35">
        <v>114</v>
      </c>
      <c r="B120" s="36" t="s">
        <v>3033</v>
      </c>
      <c r="C120" s="5">
        <v>11700</v>
      </c>
      <c r="D120" s="5">
        <v>11700</v>
      </c>
      <c r="E120" s="34" t="s">
        <v>19</v>
      </c>
      <c r="F120" s="37" t="s">
        <v>660</v>
      </c>
      <c r="G120" s="5">
        <v>11700</v>
      </c>
      <c r="H120" s="37" t="s">
        <v>660</v>
      </c>
      <c r="I120" s="5">
        <v>11700</v>
      </c>
      <c r="J120" s="36" t="s">
        <v>37</v>
      </c>
      <c r="K120" s="36" t="s">
        <v>3034</v>
      </c>
    </row>
    <row r="121" spans="1:11" ht="37.5">
      <c r="A121" s="35">
        <v>115</v>
      </c>
      <c r="B121" s="36" t="s">
        <v>3028</v>
      </c>
      <c r="C121" s="5">
        <v>17700</v>
      </c>
      <c r="D121" s="5">
        <v>17700</v>
      </c>
      <c r="E121" s="34" t="s">
        <v>19</v>
      </c>
      <c r="F121" s="37" t="s">
        <v>2166</v>
      </c>
      <c r="G121" s="5">
        <v>17700</v>
      </c>
      <c r="H121" s="37" t="s">
        <v>2166</v>
      </c>
      <c r="I121" s="5">
        <v>17700</v>
      </c>
      <c r="J121" s="36" t="s">
        <v>37</v>
      </c>
      <c r="K121" s="36" t="s">
        <v>3036</v>
      </c>
    </row>
    <row r="122" spans="1:11" ht="37.5">
      <c r="A122" s="35">
        <v>116</v>
      </c>
      <c r="B122" s="36" t="s">
        <v>2475</v>
      </c>
      <c r="C122" s="5">
        <v>4500</v>
      </c>
      <c r="D122" s="5">
        <v>4500</v>
      </c>
      <c r="E122" s="34" t="s">
        <v>19</v>
      </c>
      <c r="F122" s="37" t="s">
        <v>2165</v>
      </c>
      <c r="G122" s="5">
        <v>4500</v>
      </c>
      <c r="H122" s="37" t="s">
        <v>2165</v>
      </c>
      <c r="I122" s="5">
        <v>4500</v>
      </c>
      <c r="J122" s="36" t="s">
        <v>37</v>
      </c>
      <c r="K122" s="36" t="s">
        <v>3037</v>
      </c>
    </row>
    <row r="123" spans="1:11" ht="37.5">
      <c r="A123" s="35">
        <v>117</v>
      </c>
      <c r="B123" s="36" t="s">
        <v>3038</v>
      </c>
      <c r="C123" s="5">
        <v>7224</v>
      </c>
      <c r="D123" s="5">
        <v>7224</v>
      </c>
      <c r="E123" s="34" t="s">
        <v>19</v>
      </c>
      <c r="F123" s="37" t="s">
        <v>105</v>
      </c>
      <c r="G123" s="5">
        <v>7224</v>
      </c>
      <c r="H123" s="37" t="s">
        <v>105</v>
      </c>
      <c r="I123" s="5">
        <v>7224</v>
      </c>
      <c r="J123" s="36" t="s">
        <v>37</v>
      </c>
      <c r="K123" s="36" t="s">
        <v>3225</v>
      </c>
    </row>
    <row r="124" spans="1:11">
      <c r="A124" s="35">
        <v>118</v>
      </c>
      <c r="B124" s="36" t="s">
        <v>2167</v>
      </c>
      <c r="C124" s="3">
        <v>15703.32</v>
      </c>
      <c r="D124" s="3">
        <v>15703.32</v>
      </c>
      <c r="E124" s="37" t="s">
        <v>19</v>
      </c>
      <c r="F124" s="37" t="s">
        <v>466</v>
      </c>
      <c r="G124" s="3">
        <v>15703.32</v>
      </c>
      <c r="H124" s="37" t="s">
        <v>466</v>
      </c>
      <c r="I124" s="3">
        <v>15703.32</v>
      </c>
      <c r="J124" s="36" t="s">
        <v>108</v>
      </c>
      <c r="K124" s="36" t="s">
        <v>2168</v>
      </c>
    </row>
    <row r="125" spans="1:11" ht="37.5">
      <c r="A125" s="107" t="s">
        <v>2169</v>
      </c>
      <c r="B125" s="95" t="s">
        <v>2170</v>
      </c>
      <c r="C125" s="3">
        <v>5090</v>
      </c>
      <c r="D125" s="3">
        <v>5090</v>
      </c>
      <c r="E125" s="37" t="s">
        <v>19</v>
      </c>
      <c r="F125" s="37" t="s">
        <v>386</v>
      </c>
      <c r="G125" s="3">
        <v>5090</v>
      </c>
      <c r="H125" s="37" t="s">
        <v>386</v>
      </c>
      <c r="I125" s="3">
        <v>5090</v>
      </c>
      <c r="J125" s="95" t="s">
        <v>387</v>
      </c>
      <c r="K125" s="162" t="s">
        <v>3173</v>
      </c>
    </row>
    <row r="126" spans="1:11">
      <c r="A126" s="35">
        <v>120</v>
      </c>
      <c r="B126" s="36" t="s">
        <v>1712</v>
      </c>
      <c r="C126" s="3">
        <v>135530.48000000001</v>
      </c>
      <c r="D126" s="3">
        <v>135530.48000000001</v>
      </c>
      <c r="E126" s="37" t="s">
        <v>19</v>
      </c>
      <c r="F126" s="37" t="s">
        <v>466</v>
      </c>
      <c r="G126" s="3">
        <v>135530.48000000001</v>
      </c>
      <c r="H126" s="37" t="s">
        <v>466</v>
      </c>
      <c r="I126" s="3">
        <v>135530.48000000001</v>
      </c>
      <c r="J126" s="36" t="s">
        <v>108</v>
      </c>
      <c r="K126" s="36" t="s">
        <v>2171</v>
      </c>
    </row>
    <row r="127" spans="1:11">
      <c r="A127" s="35">
        <v>121</v>
      </c>
      <c r="B127" s="36" t="s">
        <v>360</v>
      </c>
      <c r="C127" s="3">
        <v>278585.2</v>
      </c>
      <c r="D127" s="3">
        <v>278585.2</v>
      </c>
      <c r="E127" s="37" t="s">
        <v>19</v>
      </c>
      <c r="F127" s="37" t="s">
        <v>1069</v>
      </c>
      <c r="G127" s="3">
        <v>278585.2</v>
      </c>
      <c r="H127" s="37" t="s">
        <v>1069</v>
      </c>
      <c r="I127" s="3">
        <v>278585.2</v>
      </c>
      <c r="J127" s="36" t="s">
        <v>108</v>
      </c>
      <c r="K127" s="120" t="s">
        <v>2172</v>
      </c>
    </row>
    <row r="128" spans="1:11">
      <c r="A128" s="35">
        <v>122</v>
      </c>
      <c r="B128" s="36" t="s">
        <v>2173</v>
      </c>
      <c r="C128" s="3">
        <v>4200</v>
      </c>
      <c r="D128" s="3">
        <v>4200</v>
      </c>
      <c r="E128" s="37" t="s">
        <v>19</v>
      </c>
      <c r="F128" s="37" t="s">
        <v>466</v>
      </c>
      <c r="G128" s="3">
        <v>4200</v>
      </c>
      <c r="H128" s="37" t="s">
        <v>466</v>
      </c>
      <c r="I128" s="3">
        <v>4200</v>
      </c>
      <c r="J128" s="36" t="s">
        <v>108</v>
      </c>
      <c r="K128" s="120" t="s">
        <v>2174</v>
      </c>
    </row>
    <row r="129" spans="1:11">
      <c r="A129" s="107" t="s">
        <v>2175</v>
      </c>
      <c r="B129" s="36" t="s">
        <v>2176</v>
      </c>
      <c r="C129" s="3">
        <v>850</v>
      </c>
      <c r="D129" s="3">
        <v>850</v>
      </c>
      <c r="E129" s="37" t="s">
        <v>19</v>
      </c>
      <c r="F129" s="37" t="s">
        <v>710</v>
      </c>
      <c r="G129" s="3">
        <v>850</v>
      </c>
      <c r="H129" s="37" t="s">
        <v>710</v>
      </c>
      <c r="I129" s="3">
        <v>850</v>
      </c>
      <c r="J129" s="36" t="s">
        <v>108</v>
      </c>
      <c r="K129" s="120" t="s">
        <v>2177</v>
      </c>
    </row>
    <row r="130" spans="1:11">
      <c r="A130" s="35">
        <v>124</v>
      </c>
      <c r="B130" s="36" t="s">
        <v>2178</v>
      </c>
      <c r="C130" s="3">
        <v>489116.26</v>
      </c>
      <c r="D130" s="3">
        <v>489116.26</v>
      </c>
      <c r="E130" s="37" t="s">
        <v>19</v>
      </c>
      <c r="F130" s="37" t="s">
        <v>1069</v>
      </c>
      <c r="G130" s="3">
        <v>489116.26</v>
      </c>
      <c r="H130" s="37" t="s">
        <v>1069</v>
      </c>
      <c r="I130" s="3">
        <v>489116.26</v>
      </c>
      <c r="J130" s="36" t="s">
        <v>108</v>
      </c>
      <c r="K130" s="120" t="s">
        <v>2179</v>
      </c>
    </row>
    <row r="131" spans="1:11" ht="37.5">
      <c r="A131" s="107" t="s">
        <v>1992</v>
      </c>
      <c r="B131" s="36" t="s">
        <v>2180</v>
      </c>
      <c r="C131" s="3">
        <v>31200</v>
      </c>
      <c r="D131" s="3">
        <v>31200</v>
      </c>
      <c r="E131" s="37" t="s">
        <v>19</v>
      </c>
      <c r="F131" s="37" t="s">
        <v>2181</v>
      </c>
      <c r="G131" s="3">
        <v>31200</v>
      </c>
      <c r="H131" s="37" t="s">
        <v>2181</v>
      </c>
      <c r="I131" s="3">
        <v>31200</v>
      </c>
      <c r="J131" s="36" t="s">
        <v>108</v>
      </c>
      <c r="K131" s="36" t="s">
        <v>2182</v>
      </c>
    </row>
    <row r="132" spans="1:11" ht="37.5">
      <c r="A132" s="35">
        <v>126</v>
      </c>
      <c r="B132" s="36" t="s">
        <v>2183</v>
      </c>
      <c r="C132" s="3">
        <v>31000</v>
      </c>
      <c r="D132" s="3">
        <v>31000</v>
      </c>
      <c r="E132" s="37" t="s">
        <v>19</v>
      </c>
      <c r="F132" s="37" t="s">
        <v>2074</v>
      </c>
      <c r="G132" s="3">
        <v>31000</v>
      </c>
      <c r="H132" s="37" t="s">
        <v>2074</v>
      </c>
      <c r="I132" s="3">
        <v>31000</v>
      </c>
      <c r="J132" s="36" t="s">
        <v>108</v>
      </c>
      <c r="K132" s="36" t="s">
        <v>2184</v>
      </c>
    </row>
    <row r="133" spans="1:11">
      <c r="A133" s="107" t="s">
        <v>1993</v>
      </c>
      <c r="B133" s="36" t="s">
        <v>2185</v>
      </c>
      <c r="C133" s="3">
        <v>3124.4</v>
      </c>
      <c r="D133" s="3">
        <v>3124.4</v>
      </c>
      <c r="E133" s="37" t="s">
        <v>19</v>
      </c>
      <c r="F133" s="37" t="s">
        <v>466</v>
      </c>
      <c r="G133" s="3">
        <v>3124.4</v>
      </c>
      <c r="H133" s="37" t="s">
        <v>466</v>
      </c>
      <c r="I133" s="3">
        <v>3124.4</v>
      </c>
      <c r="J133" s="36" t="s">
        <v>108</v>
      </c>
      <c r="K133" s="36" t="s">
        <v>2186</v>
      </c>
    </row>
    <row r="134" spans="1:11" ht="37.5">
      <c r="A134" s="35">
        <v>128</v>
      </c>
      <c r="B134" s="36" t="s">
        <v>1520</v>
      </c>
      <c r="C134" s="3">
        <v>21671.1</v>
      </c>
      <c r="D134" s="3">
        <v>21671.1</v>
      </c>
      <c r="E134" s="37" t="s">
        <v>19</v>
      </c>
      <c r="F134" s="37" t="s">
        <v>892</v>
      </c>
      <c r="G134" s="3">
        <v>21671.1</v>
      </c>
      <c r="H134" s="37" t="s">
        <v>892</v>
      </c>
      <c r="I134" s="3">
        <v>21671.1</v>
      </c>
      <c r="J134" s="36" t="s">
        <v>108</v>
      </c>
      <c r="K134" s="36" t="s">
        <v>2187</v>
      </c>
    </row>
    <row r="135" spans="1:11" ht="37.5">
      <c r="A135" s="107" t="s">
        <v>2188</v>
      </c>
      <c r="B135" s="36" t="s">
        <v>2189</v>
      </c>
      <c r="C135" s="3">
        <v>135000</v>
      </c>
      <c r="D135" s="3">
        <v>135000</v>
      </c>
      <c r="E135" s="37" t="s">
        <v>19</v>
      </c>
      <c r="F135" s="37" t="s">
        <v>698</v>
      </c>
      <c r="G135" s="3">
        <v>135000</v>
      </c>
      <c r="H135" s="37" t="s">
        <v>698</v>
      </c>
      <c r="I135" s="3">
        <v>135000</v>
      </c>
      <c r="J135" s="36" t="s">
        <v>108</v>
      </c>
      <c r="K135" s="36" t="s">
        <v>2190</v>
      </c>
    </row>
    <row r="136" spans="1:11" ht="37.5">
      <c r="A136" s="35">
        <v>130</v>
      </c>
      <c r="B136" s="36" t="s">
        <v>2191</v>
      </c>
      <c r="C136" s="3">
        <v>460000</v>
      </c>
      <c r="D136" s="3">
        <v>460000</v>
      </c>
      <c r="E136" s="37" t="s">
        <v>19</v>
      </c>
      <c r="F136" s="37" t="s">
        <v>698</v>
      </c>
      <c r="G136" s="3">
        <v>460000</v>
      </c>
      <c r="H136" s="37" t="s">
        <v>698</v>
      </c>
      <c r="I136" s="3">
        <v>460000</v>
      </c>
      <c r="J136" s="36" t="s">
        <v>108</v>
      </c>
      <c r="K136" s="36" t="s">
        <v>2192</v>
      </c>
    </row>
    <row r="137" spans="1:11">
      <c r="A137" s="107" t="s">
        <v>2193</v>
      </c>
      <c r="B137" s="36" t="s">
        <v>1261</v>
      </c>
      <c r="C137" s="16">
        <v>5885</v>
      </c>
      <c r="D137" s="5">
        <v>5885</v>
      </c>
      <c r="E137" s="34" t="s">
        <v>19</v>
      </c>
      <c r="F137" s="37" t="s">
        <v>333</v>
      </c>
      <c r="G137" s="5">
        <v>5885</v>
      </c>
      <c r="H137" s="37" t="s">
        <v>333</v>
      </c>
      <c r="I137" s="5">
        <v>5885</v>
      </c>
      <c r="J137" s="36" t="s">
        <v>115</v>
      </c>
      <c r="K137" s="36" t="s">
        <v>2194</v>
      </c>
    </row>
    <row r="138" spans="1:11" ht="37.5">
      <c r="A138" s="35">
        <v>132</v>
      </c>
      <c r="B138" s="93" t="s">
        <v>2195</v>
      </c>
      <c r="C138" s="23">
        <v>145000</v>
      </c>
      <c r="D138" s="23">
        <v>145000</v>
      </c>
      <c r="E138" s="92" t="s">
        <v>19</v>
      </c>
      <c r="F138" s="92" t="s">
        <v>2196</v>
      </c>
      <c r="G138" s="23">
        <v>145000</v>
      </c>
      <c r="H138" s="92" t="str">
        <f t="shared" ref="H138:I138" si="12">F138</f>
        <v>บ. นีโอจีโอ จำกัด</v>
      </c>
      <c r="I138" s="23">
        <f t="shared" si="12"/>
        <v>145000</v>
      </c>
      <c r="J138" s="36" t="s">
        <v>121</v>
      </c>
      <c r="K138" s="36" t="s">
        <v>3043</v>
      </c>
    </row>
    <row r="139" spans="1:11">
      <c r="A139" s="35">
        <v>133</v>
      </c>
      <c r="B139" s="93" t="s">
        <v>1265</v>
      </c>
      <c r="C139" s="23">
        <v>80000</v>
      </c>
      <c r="D139" s="23">
        <v>67827.3</v>
      </c>
      <c r="E139" s="92" t="s">
        <v>19</v>
      </c>
      <c r="F139" s="92" t="s">
        <v>705</v>
      </c>
      <c r="G139" s="23">
        <v>67827.3</v>
      </c>
      <c r="H139" s="92" t="str">
        <f t="shared" ref="H139:I139" si="13">F139</f>
        <v>บ. เอสวีโอเอ จำกัด (มหาชน)</v>
      </c>
      <c r="I139" s="23">
        <f t="shared" si="13"/>
        <v>67827.3</v>
      </c>
      <c r="J139" s="36" t="s">
        <v>121</v>
      </c>
      <c r="K139" s="36" t="s">
        <v>3042</v>
      </c>
    </row>
    <row r="140" spans="1:11">
      <c r="A140" s="35">
        <v>134</v>
      </c>
      <c r="B140" s="93" t="s">
        <v>570</v>
      </c>
      <c r="C140" s="23">
        <v>8000</v>
      </c>
      <c r="D140" s="23">
        <v>7295</v>
      </c>
      <c r="E140" s="92" t="s">
        <v>19</v>
      </c>
      <c r="F140" s="92" t="s">
        <v>1706</v>
      </c>
      <c r="G140" s="23">
        <v>7295</v>
      </c>
      <c r="H140" s="92" t="str">
        <f t="shared" ref="H140:I140" si="14">F140</f>
        <v>ร้านธรรมดี</v>
      </c>
      <c r="I140" s="23">
        <f t="shared" si="14"/>
        <v>7295</v>
      </c>
      <c r="J140" s="36" t="s">
        <v>121</v>
      </c>
      <c r="K140" s="36" t="s">
        <v>3041</v>
      </c>
    </row>
    <row r="141" spans="1:11">
      <c r="A141" s="35">
        <v>135</v>
      </c>
      <c r="B141" s="93" t="s">
        <v>704</v>
      </c>
      <c r="C141" s="23">
        <v>15000</v>
      </c>
      <c r="D141" s="23">
        <v>12374.55</v>
      </c>
      <c r="E141" s="92" t="s">
        <v>19</v>
      </c>
      <c r="F141" s="92" t="s">
        <v>2197</v>
      </c>
      <c r="G141" s="23">
        <v>12374.55</v>
      </c>
      <c r="H141" s="92" t="str">
        <f t="shared" ref="H141:I141" si="15">F141</f>
        <v>ร้าน ธนสารอิควิปเมนท์</v>
      </c>
      <c r="I141" s="23">
        <f t="shared" si="15"/>
        <v>12374.55</v>
      </c>
      <c r="J141" s="36" t="s">
        <v>121</v>
      </c>
      <c r="K141" s="36" t="s">
        <v>3040</v>
      </c>
    </row>
    <row r="142" spans="1:11">
      <c r="A142" s="35">
        <v>136</v>
      </c>
      <c r="B142" s="93" t="s">
        <v>2198</v>
      </c>
      <c r="C142" s="23">
        <v>7120</v>
      </c>
      <c r="D142" s="23">
        <v>7120</v>
      </c>
      <c r="E142" s="92" t="s">
        <v>19</v>
      </c>
      <c r="F142" s="92" t="s">
        <v>129</v>
      </c>
      <c r="G142" s="23">
        <v>7120</v>
      </c>
      <c r="H142" s="92" t="str">
        <f t="shared" ref="H142:I142" si="16">F142</f>
        <v>ธนาคารกรุงไทย</v>
      </c>
      <c r="I142" s="23">
        <f t="shared" si="16"/>
        <v>7120</v>
      </c>
      <c r="J142" s="36" t="s">
        <v>121</v>
      </c>
      <c r="K142" s="36" t="s">
        <v>3039</v>
      </c>
    </row>
    <row r="143" spans="1:11">
      <c r="A143" s="35">
        <v>137</v>
      </c>
      <c r="B143" s="93" t="s">
        <v>2199</v>
      </c>
      <c r="C143" s="23">
        <v>59994</v>
      </c>
      <c r="D143" s="23">
        <v>59994</v>
      </c>
      <c r="E143" s="92" t="s">
        <v>19</v>
      </c>
      <c r="F143" s="92" t="s">
        <v>32</v>
      </c>
      <c r="G143" s="23">
        <v>4488</v>
      </c>
      <c r="H143" s="92" t="str">
        <f t="shared" ref="H143:I143" si="17">F143</f>
        <v>หจก. บุญปรีชา</v>
      </c>
      <c r="I143" s="23">
        <f t="shared" si="17"/>
        <v>4488</v>
      </c>
      <c r="J143" s="36" t="s">
        <v>121</v>
      </c>
      <c r="K143" s="36" t="s">
        <v>132</v>
      </c>
    </row>
    <row r="144" spans="1:11">
      <c r="A144" s="35">
        <v>138</v>
      </c>
      <c r="B144" s="93" t="s">
        <v>2200</v>
      </c>
      <c r="C144" s="23">
        <v>6997.8</v>
      </c>
      <c r="D144" s="23">
        <v>6997.8</v>
      </c>
      <c r="E144" s="92" t="s">
        <v>19</v>
      </c>
      <c r="F144" s="92" t="s">
        <v>134</v>
      </c>
      <c r="G144" s="23">
        <v>481.5</v>
      </c>
      <c r="H144" s="92" t="str">
        <f t="shared" ref="H144:I144" si="18">F144</f>
        <v>หจก.แหวนเพชรน้ำดื่ม</v>
      </c>
      <c r="I144" s="23">
        <f t="shared" si="18"/>
        <v>481.5</v>
      </c>
      <c r="J144" s="36" t="s">
        <v>121</v>
      </c>
      <c r="K144" s="36" t="s">
        <v>2622</v>
      </c>
    </row>
    <row r="145" spans="1:11" ht="56.25">
      <c r="A145" s="35">
        <v>139</v>
      </c>
      <c r="B145" s="36" t="s">
        <v>2201</v>
      </c>
      <c r="C145" s="3">
        <v>6893.48</v>
      </c>
      <c r="D145" s="3">
        <v>6893.48</v>
      </c>
      <c r="E145" s="37" t="s">
        <v>19</v>
      </c>
      <c r="F145" s="37" t="s">
        <v>2203</v>
      </c>
      <c r="G145" s="3">
        <v>6893.48</v>
      </c>
      <c r="H145" s="37" t="s">
        <v>2203</v>
      </c>
      <c r="I145" s="3">
        <v>6893.48</v>
      </c>
      <c r="J145" s="36" t="s">
        <v>452</v>
      </c>
      <c r="K145" s="36" t="s">
        <v>2204</v>
      </c>
    </row>
    <row r="146" spans="1:11" ht="56.25">
      <c r="A146" s="35">
        <v>140</v>
      </c>
      <c r="B146" s="36" t="s">
        <v>2205</v>
      </c>
      <c r="C146" s="3">
        <v>8957.77</v>
      </c>
      <c r="D146" s="3">
        <v>8957.77</v>
      </c>
      <c r="E146" s="37" t="s">
        <v>19</v>
      </c>
      <c r="F146" s="37" t="s">
        <v>2203</v>
      </c>
      <c r="G146" s="3">
        <v>8957.77</v>
      </c>
      <c r="H146" s="37" t="s">
        <v>2203</v>
      </c>
      <c r="I146" s="3">
        <v>8957.77</v>
      </c>
      <c r="J146" s="36" t="s">
        <v>452</v>
      </c>
      <c r="K146" s="36" t="s">
        <v>2206</v>
      </c>
    </row>
    <row r="147" spans="1:11" ht="37.5">
      <c r="A147" s="35">
        <v>141</v>
      </c>
      <c r="B147" s="36" t="s">
        <v>2207</v>
      </c>
      <c r="C147" s="3">
        <v>16104.3</v>
      </c>
      <c r="D147" s="3">
        <v>16104.3</v>
      </c>
      <c r="E147" s="37" t="s">
        <v>19</v>
      </c>
      <c r="F147" s="37" t="s">
        <v>2203</v>
      </c>
      <c r="G147" s="3">
        <v>16104.3</v>
      </c>
      <c r="H147" s="37" t="s">
        <v>2203</v>
      </c>
      <c r="I147" s="3">
        <v>16104.3</v>
      </c>
      <c r="J147" s="36" t="s">
        <v>452</v>
      </c>
      <c r="K147" s="36" t="s">
        <v>2208</v>
      </c>
    </row>
    <row r="148" spans="1:11" ht="56.25">
      <c r="A148" s="35">
        <v>142</v>
      </c>
      <c r="B148" s="36" t="s">
        <v>2209</v>
      </c>
      <c r="C148" s="3">
        <v>13439.2</v>
      </c>
      <c r="D148" s="3">
        <v>13439.2</v>
      </c>
      <c r="E148" s="37" t="s">
        <v>19</v>
      </c>
      <c r="F148" s="37" t="s">
        <v>2203</v>
      </c>
      <c r="G148" s="3">
        <v>13439.2</v>
      </c>
      <c r="H148" s="37" t="s">
        <v>2202</v>
      </c>
      <c r="I148" s="3">
        <v>13439.2</v>
      </c>
      <c r="J148" s="36" t="s">
        <v>452</v>
      </c>
      <c r="K148" s="36" t="s">
        <v>2210</v>
      </c>
    </row>
    <row r="149" spans="1:11">
      <c r="A149" s="35">
        <v>143</v>
      </c>
      <c r="B149" s="36" t="s">
        <v>2211</v>
      </c>
      <c r="C149" s="3">
        <v>52002</v>
      </c>
      <c r="D149" s="3">
        <v>52002</v>
      </c>
      <c r="E149" s="37" t="s">
        <v>19</v>
      </c>
      <c r="F149" s="37" t="s">
        <v>1299</v>
      </c>
      <c r="G149" s="3">
        <v>52002</v>
      </c>
      <c r="H149" s="37" t="s">
        <v>2212</v>
      </c>
      <c r="I149" s="3">
        <v>52002</v>
      </c>
      <c r="J149" s="36" t="s">
        <v>194</v>
      </c>
      <c r="K149" s="36" t="s">
        <v>2213</v>
      </c>
    </row>
    <row r="150" spans="1:11" ht="56.25">
      <c r="A150" s="35">
        <v>144</v>
      </c>
      <c r="B150" s="36" t="s">
        <v>2214</v>
      </c>
      <c r="C150" s="3">
        <v>102000</v>
      </c>
      <c r="D150" s="3">
        <v>102000</v>
      </c>
      <c r="E150" s="37" t="s">
        <v>19</v>
      </c>
      <c r="F150" s="37" t="s">
        <v>1741</v>
      </c>
      <c r="G150" s="3">
        <v>102000</v>
      </c>
      <c r="H150" s="37" t="s">
        <v>1741</v>
      </c>
      <c r="I150" s="3">
        <v>102000</v>
      </c>
      <c r="J150" s="36" t="s">
        <v>194</v>
      </c>
      <c r="K150" s="36" t="s">
        <v>2215</v>
      </c>
    </row>
    <row r="151" spans="1:11" ht="37.5">
      <c r="A151" s="35">
        <v>145</v>
      </c>
      <c r="B151" s="36" t="s">
        <v>2216</v>
      </c>
      <c r="C151" s="3">
        <v>200</v>
      </c>
      <c r="D151" s="3">
        <v>200</v>
      </c>
      <c r="E151" s="37" t="s">
        <v>19</v>
      </c>
      <c r="F151" s="37" t="s">
        <v>193</v>
      </c>
      <c r="G151" s="3">
        <v>200</v>
      </c>
      <c r="H151" s="37" t="s">
        <v>193</v>
      </c>
      <c r="I151" s="3">
        <v>200</v>
      </c>
      <c r="J151" s="36" t="s">
        <v>194</v>
      </c>
      <c r="K151" s="36" t="s">
        <v>2217</v>
      </c>
    </row>
    <row r="152" spans="1:11" ht="37.5">
      <c r="A152" s="35">
        <v>146</v>
      </c>
      <c r="B152" s="36" t="s">
        <v>2218</v>
      </c>
      <c r="C152" s="5">
        <v>5000</v>
      </c>
      <c r="D152" s="5">
        <v>5000</v>
      </c>
      <c r="E152" s="34" t="s">
        <v>19</v>
      </c>
      <c r="F152" s="37" t="s">
        <v>2548</v>
      </c>
      <c r="G152" s="5">
        <v>5000</v>
      </c>
      <c r="H152" s="37" t="s">
        <v>446</v>
      </c>
      <c r="I152" s="5">
        <v>5000</v>
      </c>
      <c r="J152" s="36" t="s">
        <v>447</v>
      </c>
      <c r="K152" s="36" t="s">
        <v>2219</v>
      </c>
    </row>
    <row r="153" spans="1:11" ht="37.5">
      <c r="A153" s="35">
        <v>147</v>
      </c>
      <c r="B153" s="36" t="s">
        <v>2220</v>
      </c>
      <c r="C153" s="3">
        <v>17700</v>
      </c>
      <c r="D153" s="3">
        <v>17655</v>
      </c>
      <c r="E153" s="37" t="s">
        <v>19</v>
      </c>
      <c r="F153" s="37" t="s">
        <v>2221</v>
      </c>
      <c r="G153" s="3">
        <v>17655</v>
      </c>
      <c r="H153" s="37" t="s">
        <v>2221</v>
      </c>
      <c r="I153" s="3">
        <v>17655</v>
      </c>
      <c r="J153" s="36" t="s">
        <v>452</v>
      </c>
      <c r="K153" s="36" t="s">
        <v>2222</v>
      </c>
    </row>
    <row r="154" spans="1:11" ht="37.5">
      <c r="A154" s="35">
        <v>148</v>
      </c>
      <c r="B154" s="36" t="s">
        <v>2223</v>
      </c>
      <c r="C154" s="3">
        <v>25200</v>
      </c>
      <c r="D154" s="3">
        <v>25156.77</v>
      </c>
      <c r="E154" s="37" t="s">
        <v>19</v>
      </c>
      <c r="F154" s="37" t="s">
        <v>2224</v>
      </c>
      <c r="G154" s="3">
        <v>25156.77</v>
      </c>
      <c r="H154" s="37" t="s">
        <v>2224</v>
      </c>
      <c r="I154" s="3">
        <v>25156.77</v>
      </c>
      <c r="J154" s="36" t="s">
        <v>194</v>
      </c>
      <c r="K154" s="36" t="s">
        <v>2225</v>
      </c>
    </row>
    <row r="155" spans="1:11" ht="37.5">
      <c r="A155" s="35">
        <v>149</v>
      </c>
      <c r="B155" s="36" t="s">
        <v>1776</v>
      </c>
      <c r="C155" s="3">
        <v>19600</v>
      </c>
      <c r="D155" s="3">
        <v>19545.689999999999</v>
      </c>
      <c r="E155" s="37" t="s">
        <v>19</v>
      </c>
      <c r="F155" s="37" t="s">
        <v>660</v>
      </c>
      <c r="G155" s="3">
        <v>19545.689999999999</v>
      </c>
      <c r="H155" s="37" t="s">
        <v>660</v>
      </c>
      <c r="I155" s="3">
        <v>19545.689999999999</v>
      </c>
      <c r="J155" s="36" t="s">
        <v>194</v>
      </c>
      <c r="K155" s="36" t="s">
        <v>2226</v>
      </c>
    </row>
    <row r="156" spans="1:11" ht="37.5">
      <c r="A156" s="35">
        <v>150</v>
      </c>
      <c r="B156" s="36" t="s">
        <v>913</v>
      </c>
      <c r="C156" s="3">
        <v>3000</v>
      </c>
      <c r="D156" s="3">
        <v>3000</v>
      </c>
      <c r="E156" s="37" t="s">
        <v>19</v>
      </c>
      <c r="F156" s="37" t="s">
        <v>3165</v>
      </c>
      <c r="G156" s="3">
        <v>3000</v>
      </c>
      <c r="H156" s="37" t="s">
        <v>2227</v>
      </c>
      <c r="I156" s="3">
        <v>3000</v>
      </c>
      <c r="J156" s="36" t="s">
        <v>194</v>
      </c>
      <c r="K156" s="36" t="s">
        <v>2228</v>
      </c>
    </row>
    <row r="157" spans="1:11" ht="37.5">
      <c r="A157" s="35">
        <v>151</v>
      </c>
      <c r="B157" s="36" t="s">
        <v>2229</v>
      </c>
      <c r="C157" s="3">
        <v>4000</v>
      </c>
      <c r="D157" s="3">
        <v>3917.98</v>
      </c>
      <c r="E157" s="37" t="s">
        <v>19</v>
      </c>
      <c r="F157" s="37" t="s">
        <v>2230</v>
      </c>
      <c r="G157" s="3">
        <v>3917.98</v>
      </c>
      <c r="H157" s="37" t="s">
        <v>2230</v>
      </c>
      <c r="I157" s="3">
        <v>3917.98</v>
      </c>
      <c r="J157" s="36" t="s">
        <v>452</v>
      </c>
      <c r="K157" s="36" t="s">
        <v>2231</v>
      </c>
    </row>
    <row r="158" spans="1:11" ht="37.5">
      <c r="A158" s="35">
        <v>152</v>
      </c>
      <c r="B158" s="36" t="s">
        <v>2232</v>
      </c>
      <c r="C158" s="3">
        <v>4000</v>
      </c>
      <c r="D158" s="3">
        <v>3917.98</v>
      </c>
      <c r="E158" s="37" t="s">
        <v>19</v>
      </c>
      <c r="F158" s="37" t="s">
        <v>2230</v>
      </c>
      <c r="G158" s="3">
        <v>3917.98</v>
      </c>
      <c r="H158" s="37" t="s">
        <v>2230</v>
      </c>
      <c r="I158" s="3">
        <v>3917.98</v>
      </c>
      <c r="J158" s="36" t="s">
        <v>452</v>
      </c>
      <c r="K158" s="36" t="s">
        <v>2233</v>
      </c>
    </row>
    <row r="159" spans="1:11" ht="37.5">
      <c r="A159" s="35">
        <v>153</v>
      </c>
      <c r="B159" s="36" t="s">
        <v>2234</v>
      </c>
      <c r="C159" s="3">
        <v>3000</v>
      </c>
      <c r="D159" s="3">
        <v>3000</v>
      </c>
      <c r="E159" s="37" t="s">
        <v>19</v>
      </c>
      <c r="F159" s="37" t="s">
        <v>1550</v>
      </c>
      <c r="G159" s="3">
        <v>3000</v>
      </c>
      <c r="H159" s="37" t="s">
        <v>1550</v>
      </c>
      <c r="I159" s="3">
        <v>3000</v>
      </c>
      <c r="J159" s="36" t="s">
        <v>194</v>
      </c>
      <c r="K159" s="36" t="s">
        <v>2235</v>
      </c>
    </row>
    <row r="160" spans="1:11">
      <c r="A160" s="35">
        <v>154</v>
      </c>
      <c r="B160" s="36" t="s">
        <v>2236</v>
      </c>
      <c r="C160" s="3">
        <v>1000</v>
      </c>
      <c r="D160" s="3">
        <v>1000</v>
      </c>
      <c r="E160" s="37" t="s">
        <v>19</v>
      </c>
      <c r="F160" s="37" t="s">
        <v>962</v>
      </c>
      <c r="G160" s="3">
        <v>1000</v>
      </c>
      <c r="H160" s="37" t="s">
        <v>962</v>
      </c>
      <c r="I160" s="3">
        <v>1000</v>
      </c>
      <c r="J160" s="36" t="s">
        <v>194</v>
      </c>
      <c r="K160" s="36" t="s">
        <v>2237</v>
      </c>
    </row>
    <row r="161" spans="1:11" ht="37.5">
      <c r="A161" s="35">
        <v>155</v>
      </c>
      <c r="B161" s="36" t="s">
        <v>2238</v>
      </c>
      <c r="C161" s="3">
        <v>3700</v>
      </c>
      <c r="D161" s="3">
        <v>3700</v>
      </c>
      <c r="E161" s="37" t="s">
        <v>19</v>
      </c>
      <c r="F161" s="37" t="s">
        <v>375</v>
      </c>
      <c r="G161" s="3">
        <v>3700</v>
      </c>
      <c r="H161" s="37" t="s">
        <v>375</v>
      </c>
      <c r="I161" s="3">
        <v>3700</v>
      </c>
      <c r="J161" s="36" t="s">
        <v>452</v>
      </c>
      <c r="K161" s="36" t="s">
        <v>2239</v>
      </c>
    </row>
    <row r="162" spans="1:11">
      <c r="A162" s="35">
        <v>156</v>
      </c>
      <c r="B162" s="36" t="s">
        <v>2240</v>
      </c>
      <c r="C162" s="3">
        <v>7600</v>
      </c>
      <c r="D162" s="3">
        <v>7597</v>
      </c>
      <c r="E162" s="37" t="s">
        <v>19</v>
      </c>
      <c r="F162" s="37" t="s">
        <v>1886</v>
      </c>
      <c r="G162" s="3">
        <v>7597</v>
      </c>
      <c r="H162" s="37" t="s">
        <v>1886</v>
      </c>
      <c r="I162" s="3">
        <v>7597</v>
      </c>
      <c r="J162" s="36" t="s">
        <v>452</v>
      </c>
      <c r="K162" s="36" t="s">
        <v>2241</v>
      </c>
    </row>
    <row r="163" spans="1:11" ht="37.5">
      <c r="A163" s="35">
        <v>157</v>
      </c>
      <c r="B163" s="36" t="s">
        <v>2242</v>
      </c>
      <c r="C163" s="5">
        <v>7400</v>
      </c>
      <c r="D163" s="5">
        <v>7400</v>
      </c>
      <c r="E163" s="34" t="s">
        <v>19</v>
      </c>
      <c r="F163" s="37" t="s">
        <v>2548</v>
      </c>
      <c r="G163" s="5">
        <v>7400</v>
      </c>
      <c r="H163" s="37" t="s">
        <v>446</v>
      </c>
      <c r="I163" s="5">
        <v>7400</v>
      </c>
      <c r="J163" s="36" t="s">
        <v>447</v>
      </c>
      <c r="K163" s="36" t="s">
        <v>2243</v>
      </c>
    </row>
    <row r="164" spans="1:11" ht="37.5">
      <c r="A164" s="35">
        <v>158</v>
      </c>
      <c r="B164" s="36" t="s">
        <v>3044</v>
      </c>
      <c r="C164" s="5">
        <v>10000</v>
      </c>
      <c r="D164" s="5">
        <v>10000</v>
      </c>
      <c r="E164" s="34" t="s">
        <v>19</v>
      </c>
      <c r="F164" s="37" t="s">
        <v>291</v>
      </c>
      <c r="G164" s="5">
        <v>10000</v>
      </c>
      <c r="H164" s="37" t="str">
        <f t="shared" ref="H164:I164" si="19">F164</f>
        <v>นายมนตรี  พ่วงทอง</v>
      </c>
      <c r="I164" s="5">
        <f t="shared" si="19"/>
        <v>10000</v>
      </c>
      <c r="J164" s="36" t="s">
        <v>2370</v>
      </c>
      <c r="K164" s="36" t="s">
        <v>2446</v>
      </c>
    </row>
    <row r="165" spans="1:11" ht="37.5">
      <c r="A165" s="35">
        <v>159</v>
      </c>
      <c r="B165" s="36" t="s">
        <v>3044</v>
      </c>
      <c r="C165" s="5">
        <v>10000</v>
      </c>
      <c r="D165" s="5">
        <v>10000</v>
      </c>
      <c r="E165" s="34" t="s">
        <v>19</v>
      </c>
      <c r="F165" s="37" t="s">
        <v>292</v>
      </c>
      <c r="G165" s="5">
        <v>10000</v>
      </c>
      <c r="H165" s="37" t="str">
        <f>F165</f>
        <v>นางบุญมา  เปรมบุรี</v>
      </c>
      <c r="I165" s="5">
        <v>10000</v>
      </c>
      <c r="J165" s="36" t="s">
        <v>2370</v>
      </c>
      <c r="K165" s="36" t="s">
        <v>2447</v>
      </c>
    </row>
    <row r="166" spans="1:11" ht="37.5">
      <c r="A166" s="35">
        <v>160</v>
      </c>
      <c r="B166" s="36" t="s">
        <v>3044</v>
      </c>
      <c r="C166" s="5">
        <v>10000</v>
      </c>
      <c r="D166" s="5">
        <v>10000</v>
      </c>
      <c r="E166" s="34" t="s">
        <v>19</v>
      </c>
      <c r="F166" s="37" t="s">
        <v>293</v>
      </c>
      <c r="G166" s="5">
        <f t="shared" ref="G166:G175" si="20">C166</f>
        <v>10000</v>
      </c>
      <c r="H166" s="37" t="str">
        <f>F166</f>
        <v>นายสมชาย เนตร์มนต์</v>
      </c>
      <c r="I166" s="5">
        <f>C166</f>
        <v>10000</v>
      </c>
      <c r="J166" s="36" t="s">
        <v>2370</v>
      </c>
      <c r="K166" s="36" t="s">
        <v>2448</v>
      </c>
    </row>
    <row r="167" spans="1:11" ht="37.5">
      <c r="A167" s="35">
        <v>161</v>
      </c>
      <c r="B167" s="36" t="s">
        <v>3045</v>
      </c>
      <c r="C167" s="5">
        <v>10000</v>
      </c>
      <c r="D167" s="5">
        <v>10000</v>
      </c>
      <c r="E167" s="34" t="s">
        <v>19</v>
      </c>
      <c r="F167" s="37" t="s">
        <v>294</v>
      </c>
      <c r="G167" s="5">
        <f t="shared" si="20"/>
        <v>10000</v>
      </c>
      <c r="H167" s="37" t="str">
        <f t="shared" ref="H167:I167" si="21">F167</f>
        <v>นายวิรัตน์ หฤทัยธนาสันติ์</v>
      </c>
      <c r="I167" s="5">
        <f t="shared" si="21"/>
        <v>10000</v>
      </c>
      <c r="J167" s="36" t="s">
        <v>2370</v>
      </c>
      <c r="K167" s="36" t="s">
        <v>2397</v>
      </c>
    </row>
    <row r="168" spans="1:11">
      <c r="A168" s="35">
        <v>162</v>
      </c>
      <c r="B168" s="36" t="s">
        <v>3046</v>
      </c>
      <c r="C168" s="5">
        <v>3201</v>
      </c>
      <c r="D168" s="5">
        <v>3201</v>
      </c>
      <c r="E168" s="34" t="s">
        <v>19</v>
      </c>
      <c r="F168" s="37" t="s">
        <v>32</v>
      </c>
      <c r="G168" s="5">
        <f t="shared" si="20"/>
        <v>3201</v>
      </c>
      <c r="H168" s="37" t="str">
        <f t="shared" ref="H168:I168" si="22">F168</f>
        <v>หจก. บุญปรีชา</v>
      </c>
      <c r="I168" s="5">
        <f t="shared" si="22"/>
        <v>3201</v>
      </c>
      <c r="J168" s="36" t="s">
        <v>194</v>
      </c>
      <c r="K168" s="95" t="s">
        <v>2449</v>
      </c>
    </row>
    <row r="169" spans="1:11">
      <c r="A169" s="35">
        <v>163</v>
      </c>
      <c r="B169" s="36" t="s">
        <v>3047</v>
      </c>
      <c r="C169" s="5">
        <v>467.57</v>
      </c>
      <c r="D169" s="5">
        <v>467.57</v>
      </c>
      <c r="E169" s="34" t="s">
        <v>19</v>
      </c>
      <c r="F169" s="37" t="s">
        <v>120</v>
      </c>
      <c r="G169" s="5">
        <f t="shared" si="20"/>
        <v>467.57</v>
      </c>
      <c r="H169" s="37" t="str">
        <f t="shared" ref="H169:I169" si="23">F169</f>
        <v>ร้านรัตนภัณฑ์</v>
      </c>
      <c r="I169" s="5">
        <f t="shared" si="23"/>
        <v>467.57</v>
      </c>
      <c r="J169" s="36" t="s">
        <v>194</v>
      </c>
      <c r="K169" s="95" t="s">
        <v>3061</v>
      </c>
    </row>
    <row r="170" spans="1:11">
      <c r="A170" s="35">
        <v>164</v>
      </c>
      <c r="B170" s="36" t="s">
        <v>3048</v>
      </c>
      <c r="C170" s="5">
        <v>40287.64</v>
      </c>
      <c r="D170" s="5">
        <v>40287.64</v>
      </c>
      <c r="E170" s="34" t="s">
        <v>19</v>
      </c>
      <c r="F170" s="37" t="s">
        <v>466</v>
      </c>
      <c r="G170" s="5">
        <f t="shared" si="20"/>
        <v>40287.64</v>
      </c>
      <c r="H170" s="37" t="str">
        <f t="shared" ref="H170:I170" si="24">F170</f>
        <v>บริษัท บุญยวรรณ จำกัด</v>
      </c>
      <c r="I170" s="5">
        <f t="shared" si="24"/>
        <v>40287.64</v>
      </c>
      <c r="J170" s="36" t="s">
        <v>194</v>
      </c>
      <c r="K170" s="95" t="s">
        <v>3060</v>
      </c>
    </row>
    <row r="171" spans="1:11" ht="37.5">
      <c r="A171" s="35">
        <v>165</v>
      </c>
      <c r="B171" s="36" t="s">
        <v>3049</v>
      </c>
      <c r="C171" s="5">
        <v>3402.6</v>
      </c>
      <c r="D171" s="5">
        <v>3402.6</v>
      </c>
      <c r="E171" s="34" t="s">
        <v>19</v>
      </c>
      <c r="F171" s="37" t="s">
        <v>691</v>
      </c>
      <c r="G171" s="5">
        <f t="shared" si="20"/>
        <v>3402.6</v>
      </c>
      <c r="H171" s="37" t="s">
        <v>691</v>
      </c>
      <c r="I171" s="5">
        <f t="shared" ref="I171" si="25">G171</f>
        <v>3402.6</v>
      </c>
      <c r="J171" s="36" t="s">
        <v>194</v>
      </c>
      <c r="K171" s="95" t="s">
        <v>3059</v>
      </c>
    </row>
    <row r="172" spans="1:11" ht="37.5">
      <c r="A172" s="35">
        <v>166</v>
      </c>
      <c r="B172" s="36" t="s">
        <v>3050</v>
      </c>
      <c r="C172" s="5">
        <v>1800</v>
      </c>
      <c r="D172" s="5">
        <v>1800</v>
      </c>
      <c r="E172" s="34" t="s">
        <v>19</v>
      </c>
      <c r="F172" s="37" t="s">
        <v>446</v>
      </c>
      <c r="G172" s="5">
        <f t="shared" si="20"/>
        <v>1800</v>
      </c>
      <c r="H172" s="37" t="s">
        <v>446</v>
      </c>
      <c r="I172" s="5">
        <f>G172</f>
        <v>1800</v>
      </c>
      <c r="J172" s="36" t="s">
        <v>194</v>
      </c>
      <c r="K172" s="95" t="s">
        <v>3058</v>
      </c>
    </row>
    <row r="173" spans="1:11" ht="37.5">
      <c r="A173" s="35">
        <v>167</v>
      </c>
      <c r="B173" s="36" t="s">
        <v>3051</v>
      </c>
      <c r="C173" s="5">
        <v>1200</v>
      </c>
      <c r="D173" s="5">
        <v>1200</v>
      </c>
      <c r="E173" s="34" t="s">
        <v>19</v>
      </c>
      <c r="F173" s="37" t="s">
        <v>2244</v>
      </c>
      <c r="G173" s="5">
        <f t="shared" si="20"/>
        <v>1200</v>
      </c>
      <c r="H173" s="37" t="str">
        <f t="shared" ref="H173" si="26">F173</f>
        <v>บริษัท ภูฆัง พรีเมี่ยม จำกัด</v>
      </c>
      <c r="I173" s="5">
        <f>G173</f>
        <v>1200</v>
      </c>
      <c r="J173" s="36" t="s">
        <v>194</v>
      </c>
      <c r="K173" s="95" t="s">
        <v>3057</v>
      </c>
    </row>
    <row r="174" spans="1:11">
      <c r="A174" s="35">
        <v>168</v>
      </c>
      <c r="B174" s="36" t="s">
        <v>3052</v>
      </c>
      <c r="C174" s="5">
        <v>450</v>
      </c>
      <c r="D174" s="5">
        <v>450</v>
      </c>
      <c r="E174" s="34" t="s">
        <v>19</v>
      </c>
      <c r="F174" s="37" t="s">
        <v>2245</v>
      </c>
      <c r="G174" s="5">
        <f t="shared" si="20"/>
        <v>450</v>
      </c>
      <c r="H174" s="37" t="str">
        <f t="shared" ref="H174:I174" si="27">F174</f>
        <v>ร้านดี ซี ซัพพลาย</v>
      </c>
      <c r="I174" s="5">
        <f t="shared" si="27"/>
        <v>450</v>
      </c>
      <c r="J174" s="36" t="s">
        <v>194</v>
      </c>
      <c r="K174" s="95" t="s">
        <v>3056</v>
      </c>
    </row>
    <row r="175" spans="1:11" ht="37.5">
      <c r="A175" s="35">
        <v>169</v>
      </c>
      <c r="B175" s="36" t="s">
        <v>3053</v>
      </c>
      <c r="C175" s="5">
        <v>920</v>
      </c>
      <c r="D175" s="5">
        <v>920</v>
      </c>
      <c r="E175" s="34" t="s">
        <v>19</v>
      </c>
      <c r="F175" s="37" t="s">
        <v>3054</v>
      </c>
      <c r="G175" s="5">
        <f t="shared" si="20"/>
        <v>920</v>
      </c>
      <c r="H175" s="37" t="s">
        <v>3054</v>
      </c>
      <c r="I175" s="5">
        <f t="shared" ref="I175" si="28">G175</f>
        <v>920</v>
      </c>
      <c r="J175" s="36" t="s">
        <v>194</v>
      </c>
      <c r="K175" s="95" t="s">
        <v>3055</v>
      </c>
    </row>
    <row r="176" spans="1:11" ht="37.5">
      <c r="A176" s="35">
        <v>170</v>
      </c>
      <c r="B176" s="36" t="s">
        <v>2246</v>
      </c>
      <c r="C176" s="3">
        <v>8000</v>
      </c>
      <c r="D176" s="3">
        <v>8000</v>
      </c>
      <c r="E176" s="37" t="s">
        <v>19</v>
      </c>
      <c r="F176" s="37" t="s">
        <v>2247</v>
      </c>
      <c r="G176" s="3">
        <v>8000</v>
      </c>
      <c r="H176" s="37" t="s">
        <v>2247</v>
      </c>
      <c r="I176" s="3">
        <v>8000</v>
      </c>
      <c r="J176" s="36" t="s">
        <v>470</v>
      </c>
      <c r="K176" s="36" t="s">
        <v>2248</v>
      </c>
    </row>
    <row r="177" spans="1:11" ht="75">
      <c r="A177" s="35">
        <v>171</v>
      </c>
      <c r="B177" s="36" t="s">
        <v>2249</v>
      </c>
      <c r="C177" s="3">
        <v>16643.849999999999</v>
      </c>
      <c r="D177" s="3">
        <v>16643.849999999999</v>
      </c>
      <c r="E177" s="37" t="s">
        <v>19</v>
      </c>
      <c r="F177" s="37" t="s">
        <v>487</v>
      </c>
      <c r="G177" s="3">
        <v>16643.849999999999</v>
      </c>
      <c r="H177" s="37" t="s">
        <v>487</v>
      </c>
      <c r="I177" s="3">
        <v>16643.849999999999</v>
      </c>
      <c r="J177" s="36" t="s">
        <v>470</v>
      </c>
      <c r="K177" s="36" t="s">
        <v>2250</v>
      </c>
    </row>
    <row r="178" spans="1:11" ht="37.5">
      <c r="A178" s="35">
        <v>172</v>
      </c>
      <c r="B178" s="36" t="s">
        <v>2251</v>
      </c>
      <c r="C178" s="3">
        <v>792</v>
      </c>
      <c r="D178" s="3">
        <v>792</v>
      </c>
      <c r="E178" s="37" t="s">
        <v>19</v>
      </c>
      <c r="F178" s="37" t="s">
        <v>32</v>
      </c>
      <c r="G178" s="3">
        <v>792</v>
      </c>
      <c r="H178" s="37" t="s">
        <v>32</v>
      </c>
      <c r="I178" s="3">
        <v>792</v>
      </c>
      <c r="J178" s="36" t="s">
        <v>470</v>
      </c>
      <c r="K178" s="36" t="s">
        <v>2252</v>
      </c>
    </row>
    <row r="179" spans="1:11" ht="37.5">
      <c r="A179" s="35">
        <v>173</v>
      </c>
      <c r="B179" s="36" t="s">
        <v>2253</v>
      </c>
      <c r="C179" s="3">
        <v>1800</v>
      </c>
      <c r="D179" s="3">
        <v>1800</v>
      </c>
      <c r="E179" s="37" t="s">
        <v>19</v>
      </c>
      <c r="F179" s="37" t="s">
        <v>2254</v>
      </c>
      <c r="G179" s="3">
        <v>1800</v>
      </c>
      <c r="H179" s="37" t="s">
        <v>2254</v>
      </c>
      <c r="I179" s="3">
        <v>1800</v>
      </c>
      <c r="J179" s="36" t="s">
        <v>470</v>
      </c>
      <c r="K179" s="36" t="s">
        <v>2255</v>
      </c>
    </row>
    <row r="180" spans="1:11" ht="37.5">
      <c r="A180" s="35">
        <v>174</v>
      </c>
      <c r="B180" s="36" t="s">
        <v>2256</v>
      </c>
      <c r="C180" s="3">
        <v>6420</v>
      </c>
      <c r="D180" s="3">
        <v>6420</v>
      </c>
      <c r="E180" s="37" t="s">
        <v>19</v>
      </c>
      <c r="F180" s="37" t="s">
        <v>2257</v>
      </c>
      <c r="G180" s="3">
        <v>6420</v>
      </c>
      <c r="H180" s="37" t="s">
        <v>2257</v>
      </c>
      <c r="I180" s="3">
        <v>6420</v>
      </c>
      <c r="J180" s="36" t="s">
        <v>470</v>
      </c>
      <c r="K180" s="36" t="s">
        <v>2258</v>
      </c>
    </row>
    <row r="181" spans="1:11" ht="37.5">
      <c r="A181" s="35">
        <v>175</v>
      </c>
      <c r="B181" s="36" t="s">
        <v>2259</v>
      </c>
      <c r="C181" s="3">
        <v>1980</v>
      </c>
      <c r="D181" s="3">
        <v>1980</v>
      </c>
      <c r="E181" s="37" t="s">
        <v>19</v>
      </c>
      <c r="F181" s="37" t="s">
        <v>1067</v>
      </c>
      <c r="G181" s="3">
        <v>1980</v>
      </c>
      <c r="H181" s="37" t="s">
        <v>1067</v>
      </c>
      <c r="I181" s="3">
        <v>1980</v>
      </c>
      <c r="J181" s="36" t="s">
        <v>470</v>
      </c>
      <c r="K181" s="36" t="s">
        <v>2260</v>
      </c>
    </row>
    <row r="182" spans="1:11" ht="37.5">
      <c r="A182" s="35">
        <v>176</v>
      </c>
      <c r="B182" s="36" t="s">
        <v>2253</v>
      </c>
      <c r="C182" s="3">
        <v>1650</v>
      </c>
      <c r="D182" s="3">
        <v>1650</v>
      </c>
      <c r="E182" s="37" t="s">
        <v>19</v>
      </c>
      <c r="F182" s="37" t="s">
        <v>2261</v>
      </c>
      <c r="G182" s="3">
        <v>1650</v>
      </c>
      <c r="H182" s="37" t="s">
        <v>2261</v>
      </c>
      <c r="I182" s="3">
        <v>1650</v>
      </c>
      <c r="J182" s="36" t="s">
        <v>470</v>
      </c>
      <c r="K182" s="36" t="s">
        <v>2262</v>
      </c>
    </row>
    <row r="183" spans="1:11" ht="37.5">
      <c r="A183" s="35">
        <v>177</v>
      </c>
      <c r="B183" s="36" t="s">
        <v>2253</v>
      </c>
      <c r="C183" s="3">
        <v>1440</v>
      </c>
      <c r="D183" s="3">
        <v>1440</v>
      </c>
      <c r="E183" s="37" t="s">
        <v>19</v>
      </c>
      <c r="F183" s="37" t="s">
        <v>2263</v>
      </c>
      <c r="G183" s="3">
        <v>1440</v>
      </c>
      <c r="H183" s="37" t="s">
        <v>2263</v>
      </c>
      <c r="I183" s="3">
        <v>1440</v>
      </c>
      <c r="J183" s="36" t="s">
        <v>470</v>
      </c>
      <c r="K183" s="36" t="s">
        <v>2264</v>
      </c>
    </row>
    <row r="184" spans="1:11" ht="37.5">
      <c r="A184" s="35">
        <v>178</v>
      </c>
      <c r="B184" s="36" t="s">
        <v>2265</v>
      </c>
      <c r="C184" s="3">
        <v>6468.15</v>
      </c>
      <c r="D184" s="3">
        <v>6468.15</v>
      </c>
      <c r="E184" s="37" t="s">
        <v>19</v>
      </c>
      <c r="F184" s="37" t="s">
        <v>1589</v>
      </c>
      <c r="G184" s="3">
        <v>6468.15</v>
      </c>
      <c r="H184" s="37" t="s">
        <v>1589</v>
      </c>
      <c r="I184" s="3">
        <v>6468.15</v>
      </c>
      <c r="J184" s="36" t="s">
        <v>470</v>
      </c>
      <c r="K184" s="36" t="s">
        <v>2266</v>
      </c>
    </row>
    <row r="185" spans="1:11" ht="37.5">
      <c r="A185" s="35">
        <v>179</v>
      </c>
      <c r="B185" s="36" t="s">
        <v>2267</v>
      </c>
      <c r="C185" s="3">
        <v>1700</v>
      </c>
      <c r="D185" s="3">
        <v>1700</v>
      </c>
      <c r="E185" s="37" t="s">
        <v>19</v>
      </c>
      <c r="F185" s="37" t="s">
        <v>2268</v>
      </c>
      <c r="G185" s="3">
        <v>1700</v>
      </c>
      <c r="H185" s="37" t="s">
        <v>2268</v>
      </c>
      <c r="I185" s="3">
        <v>1700</v>
      </c>
      <c r="J185" s="36" t="s">
        <v>470</v>
      </c>
      <c r="K185" s="36" t="s">
        <v>2269</v>
      </c>
    </row>
    <row r="186" spans="1:11" ht="56.25">
      <c r="A186" s="35">
        <v>180</v>
      </c>
      <c r="B186" s="36" t="s">
        <v>2270</v>
      </c>
      <c r="C186" s="3">
        <v>1760</v>
      </c>
      <c r="D186" s="3">
        <v>1760</v>
      </c>
      <c r="E186" s="37" t="s">
        <v>19</v>
      </c>
      <c r="F186" s="37" t="s">
        <v>2271</v>
      </c>
      <c r="G186" s="3">
        <v>1760</v>
      </c>
      <c r="H186" s="37" t="s">
        <v>2271</v>
      </c>
      <c r="I186" s="3">
        <v>1760</v>
      </c>
      <c r="J186" s="36" t="s">
        <v>470</v>
      </c>
      <c r="K186" s="36" t="s">
        <v>2272</v>
      </c>
    </row>
    <row r="187" spans="1:11" ht="56.25">
      <c r="A187" s="35">
        <v>181</v>
      </c>
      <c r="B187" s="36" t="s">
        <v>2270</v>
      </c>
      <c r="C187" s="3">
        <v>1400</v>
      </c>
      <c r="D187" s="3">
        <v>1400</v>
      </c>
      <c r="E187" s="37" t="s">
        <v>19</v>
      </c>
      <c r="F187" s="37" t="s">
        <v>2273</v>
      </c>
      <c r="G187" s="3">
        <v>1400</v>
      </c>
      <c r="H187" s="37" t="s">
        <v>2273</v>
      </c>
      <c r="I187" s="3">
        <v>1400</v>
      </c>
      <c r="J187" s="36" t="s">
        <v>470</v>
      </c>
      <c r="K187" s="36" t="s">
        <v>2274</v>
      </c>
    </row>
    <row r="188" spans="1:11" ht="56.25">
      <c r="A188" s="35">
        <v>182</v>
      </c>
      <c r="B188" s="36" t="s">
        <v>2270</v>
      </c>
      <c r="C188" s="3">
        <v>1550</v>
      </c>
      <c r="D188" s="3">
        <v>1550</v>
      </c>
      <c r="E188" s="37" t="s">
        <v>19</v>
      </c>
      <c r="F188" s="37" t="s">
        <v>2275</v>
      </c>
      <c r="G188" s="3">
        <v>1550</v>
      </c>
      <c r="H188" s="37" t="s">
        <v>2275</v>
      </c>
      <c r="I188" s="3">
        <v>1550</v>
      </c>
      <c r="J188" s="36" t="s">
        <v>470</v>
      </c>
      <c r="K188" s="36" t="s">
        <v>2276</v>
      </c>
    </row>
    <row r="189" spans="1:11" ht="56.25">
      <c r="A189" s="35">
        <v>183</v>
      </c>
      <c r="B189" s="36" t="s">
        <v>2277</v>
      </c>
      <c r="C189" s="3">
        <v>1700</v>
      </c>
      <c r="D189" s="3">
        <v>1700</v>
      </c>
      <c r="E189" s="37" t="s">
        <v>19</v>
      </c>
      <c r="F189" s="37" t="s">
        <v>2278</v>
      </c>
      <c r="G189" s="3">
        <v>1700</v>
      </c>
      <c r="H189" s="37" t="s">
        <v>2278</v>
      </c>
      <c r="I189" s="3">
        <v>1700</v>
      </c>
      <c r="J189" s="36" t="s">
        <v>470</v>
      </c>
      <c r="K189" s="36" t="s">
        <v>2279</v>
      </c>
    </row>
    <row r="190" spans="1:11" ht="37.5">
      <c r="A190" s="35">
        <v>184</v>
      </c>
      <c r="B190" s="36" t="s">
        <v>2280</v>
      </c>
      <c r="C190" s="3">
        <v>12037.5</v>
      </c>
      <c r="D190" s="3">
        <v>12037.5</v>
      </c>
      <c r="E190" s="37" t="s">
        <v>19</v>
      </c>
      <c r="F190" s="37" t="s">
        <v>1589</v>
      </c>
      <c r="G190" s="3">
        <v>12037.5</v>
      </c>
      <c r="H190" s="37" t="s">
        <v>1589</v>
      </c>
      <c r="I190" s="3">
        <v>12037.5</v>
      </c>
      <c r="J190" s="36" t="s">
        <v>470</v>
      </c>
      <c r="K190" s="36" t="s">
        <v>2281</v>
      </c>
    </row>
    <row r="191" spans="1:11" ht="37.5">
      <c r="A191" s="35">
        <v>185</v>
      </c>
      <c r="B191" s="36" t="s">
        <v>2282</v>
      </c>
      <c r="C191" s="3">
        <v>6500</v>
      </c>
      <c r="D191" s="3">
        <v>6500</v>
      </c>
      <c r="E191" s="37" t="s">
        <v>19</v>
      </c>
      <c r="F191" s="37" t="s">
        <v>2283</v>
      </c>
      <c r="G191" s="3">
        <v>6500</v>
      </c>
      <c r="H191" s="37" t="s">
        <v>2283</v>
      </c>
      <c r="I191" s="3">
        <v>6500</v>
      </c>
      <c r="J191" s="36" t="s">
        <v>470</v>
      </c>
      <c r="K191" s="36" t="s">
        <v>2284</v>
      </c>
    </row>
    <row r="192" spans="1:11" ht="56.25">
      <c r="A192" s="35">
        <v>186</v>
      </c>
      <c r="B192" s="36" t="s">
        <v>2285</v>
      </c>
      <c r="C192" s="3">
        <v>1430</v>
      </c>
      <c r="D192" s="3">
        <v>1430</v>
      </c>
      <c r="E192" s="37" t="s">
        <v>19</v>
      </c>
      <c r="F192" s="37" t="s">
        <v>2286</v>
      </c>
      <c r="G192" s="3">
        <v>1430</v>
      </c>
      <c r="H192" s="37" t="s">
        <v>2286</v>
      </c>
      <c r="I192" s="3">
        <v>1430</v>
      </c>
      <c r="J192" s="36" t="s">
        <v>470</v>
      </c>
      <c r="K192" s="36" t="s">
        <v>2287</v>
      </c>
    </row>
    <row r="193" spans="1:11" ht="56.25">
      <c r="A193" s="35">
        <v>187</v>
      </c>
      <c r="B193" s="36" t="s">
        <v>2270</v>
      </c>
      <c r="C193" s="3">
        <v>1100</v>
      </c>
      <c r="D193" s="3">
        <v>1100</v>
      </c>
      <c r="E193" s="37" t="s">
        <v>19</v>
      </c>
      <c r="F193" s="37" t="s">
        <v>2288</v>
      </c>
      <c r="G193" s="3">
        <v>1100</v>
      </c>
      <c r="H193" s="37" t="s">
        <v>2288</v>
      </c>
      <c r="I193" s="3">
        <v>1100</v>
      </c>
      <c r="J193" s="36" t="s">
        <v>470</v>
      </c>
      <c r="K193" s="36" t="s">
        <v>2289</v>
      </c>
    </row>
    <row r="194" spans="1:11" ht="56.25">
      <c r="A194" s="35">
        <v>188</v>
      </c>
      <c r="B194" s="36" t="s">
        <v>2277</v>
      </c>
      <c r="C194" s="3">
        <v>1700</v>
      </c>
      <c r="D194" s="3">
        <v>1700</v>
      </c>
      <c r="E194" s="37" t="s">
        <v>19</v>
      </c>
      <c r="F194" s="37" t="s">
        <v>2278</v>
      </c>
      <c r="G194" s="3">
        <v>1700</v>
      </c>
      <c r="H194" s="37" t="s">
        <v>2278</v>
      </c>
      <c r="I194" s="3">
        <v>1700</v>
      </c>
      <c r="J194" s="36" t="s">
        <v>470</v>
      </c>
      <c r="K194" s="36" t="s">
        <v>2290</v>
      </c>
    </row>
    <row r="195" spans="1:11" ht="56.25">
      <c r="A195" s="35">
        <v>189</v>
      </c>
      <c r="B195" s="36" t="s">
        <v>2291</v>
      </c>
      <c r="C195" s="3">
        <v>1700</v>
      </c>
      <c r="D195" s="3">
        <v>1700</v>
      </c>
      <c r="E195" s="37" t="s">
        <v>19</v>
      </c>
      <c r="F195" s="37" t="s">
        <v>2292</v>
      </c>
      <c r="G195" s="3">
        <v>1700</v>
      </c>
      <c r="H195" s="37" t="s">
        <v>2292</v>
      </c>
      <c r="I195" s="3">
        <v>1700</v>
      </c>
      <c r="J195" s="36" t="s">
        <v>470</v>
      </c>
      <c r="K195" s="36" t="s">
        <v>2293</v>
      </c>
    </row>
    <row r="196" spans="1:11" ht="37.5">
      <c r="A196" s="35">
        <v>190</v>
      </c>
      <c r="B196" s="36" t="s">
        <v>2294</v>
      </c>
      <c r="C196" s="3">
        <v>70000</v>
      </c>
      <c r="D196" s="3">
        <v>70000</v>
      </c>
      <c r="E196" s="37" t="s">
        <v>19</v>
      </c>
      <c r="F196" s="37" t="s">
        <v>1793</v>
      </c>
      <c r="G196" s="3">
        <v>70000</v>
      </c>
      <c r="H196" s="37" t="s">
        <v>1793</v>
      </c>
      <c r="I196" s="3">
        <v>70000</v>
      </c>
      <c r="J196" s="36" t="s">
        <v>470</v>
      </c>
      <c r="K196" s="36" t="s">
        <v>2295</v>
      </c>
    </row>
    <row r="197" spans="1:11" ht="37.5">
      <c r="A197" s="35">
        <v>191</v>
      </c>
      <c r="B197" s="36" t="s">
        <v>2296</v>
      </c>
      <c r="C197" s="3">
        <v>84860.63</v>
      </c>
      <c r="D197" s="3">
        <v>84860.63</v>
      </c>
      <c r="E197" s="37" t="s">
        <v>19</v>
      </c>
      <c r="F197" s="37" t="s">
        <v>1589</v>
      </c>
      <c r="G197" s="3">
        <v>84860.63</v>
      </c>
      <c r="H197" s="37" t="s">
        <v>1589</v>
      </c>
      <c r="I197" s="3">
        <v>84860.63</v>
      </c>
      <c r="J197" s="36" t="s">
        <v>470</v>
      </c>
      <c r="K197" s="36" t="s">
        <v>2297</v>
      </c>
    </row>
    <row r="198" spans="1:11" ht="37.5">
      <c r="A198" s="35">
        <v>192</v>
      </c>
      <c r="B198" s="36" t="s">
        <v>2298</v>
      </c>
      <c r="C198" s="3">
        <v>792</v>
      </c>
      <c r="D198" s="3">
        <v>792</v>
      </c>
      <c r="E198" s="37" t="s">
        <v>19</v>
      </c>
      <c r="F198" s="37" t="s">
        <v>32</v>
      </c>
      <c r="G198" s="3">
        <v>792</v>
      </c>
      <c r="H198" s="37" t="s">
        <v>32</v>
      </c>
      <c r="I198" s="3">
        <v>792</v>
      </c>
      <c r="J198" s="36" t="s">
        <v>470</v>
      </c>
      <c r="K198" s="36" t="s">
        <v>2299</v>
      </c>
    </row>
    <row r="199" spans="1:11" ht="37.5">
      <c r="A199" s="35">
        <v>193</v>
      </c>
      <c r="B199" s="36" t="s">
        <v>1870</v>
      </c>
      <c r="C199" s="3">
        <v>264568.2</v>
      </c>
      <c r="D199" s="3">
        <v>264568.2</v>
      </c>
      <c r="E199" s="37" t="s">
        <v>19</v>
      </c>
      <c r="F199" s="37" t="s">
        <v>1165</v>
      </c>
      <c r="G199" s="3">
        <v>264568.2</v>
      </c>
      <c r="H199" s="37" t="s">
        <v>1165</v>
      </c>
      <c r="I199" s="3">
        <v>264568.2</v>
      </c>
      <c r="J199" s="36" t="s">
        <v>470</v>
      </c>
      <c r="K199" s="36" t="s">
        <v>2300</v>
      </c>
    </row>
    <row r="200" spans="1:11">
      <c r="A200" s="91">
        <v>194</v>
      </c>
      <c r="B200" s="36" t="s">
        <v>1799</v>
      </c>
      <c r="C200" s="5">
        <v>1683</v>
      </c>
      <c r="D200" s="5">
        <v>1683</v>
      </c>
      <c r="E200" s="34" t="s">
        <v>19</v>
      </c>
      <c r="F200" s="37" t="s">
        <v>492</v>
      </c>
      <c r="G200" s="5">
        <f>SUM(C200)</f>
        <v>1683</v>
      </c>
      <c r="H200" s="37" t="str">
        <f t="shared" ref="H200:H206" si="29">F200</f>
        <v>หจก.บุญปรีชา</v>
      </c>
      <c r="I200" s="5">
        <f>SUM(G200)</f>
        <v>1683</v>
      </c>
      <c r="J200" s="36" t="s">
        <v>194</v>
      </c>
      <c r="K200" s="36" t="s">
        <v>1603</v>
      </c>
    </row>
    <row r="201" spans="1:11" ht="37.5">
      <c r="A201" s="35">
        <v>195</v>
      </c>
      <c r="B201" s="36" t="s">
        <v>1800</v>
      </c>
      <c r="C201" s="5">
        <v>72196.61</v>
      </c>
      <c r="D201" s="5">
        <v>72196.61</v>
      </c>
      <c r="E201" s="34" t="s">
        <v>561</v>
      </c>
      <c r="F201" s="37" t="s">
        <v>303</v>
      </c>
      <c r="G201" s="5">
        <f t="shared" ref="G201:G206" si="30">C201</f>
        <v>72196.61</v>
      </c>
      <c r="H201" s="37" t="str">
        <f t="shared" si="29"/>
        <v>บริษัท วัน-ทู-ออล จำกัด</v>
      </c>
      <c r="I201" s="5">
        <f t="shared" ref="I201:I206" si="31">C201</f>
        <v>72196.61</v>
      </c>
      <c r="J201" s="36" t="s">
        <v>300</v>
      </c>
      <c r="K201" s="36" t="s">
        <v>498</v>
      </c>
    </row>
    <row r="202" spans="1:11" ht="37.5">
      <c r="A202" s="35">
        <v>196</v>
      </c>
      <c r="B202" s="36" t="s">
        <v>1801</v>
      </c>
      <c r="C202" s="5">
        <v>329035</v>
      </c>
      <c r="D202" s="5">
        <v>329035</v>
      </c>
      <c r="E202" s="34" t="s">
        <v>561</v>
      </c>
      <c r="F202" s="37" t="s">
        <v>495</v>
      </c>
      <c r="G202" s="5">
        <f t="shared" si="30"/>
        <v>329035</v>
      </c>
      <c r="H202" s="37" t="str">
        <f t="shared" si="29"/>
        <v>บริษัท จัสเทล เน็ทเวิร์ค จำกัด</v>
      </c>
      <c r="I202" s="5">
        <f t="shared" si="31"/>
        <v>329035</v>
      </c>
      <c r="J202" s="36" t="s">
        <v>300</v>
      </c>
      <c r="K202" s="36" t="s">
        <v>496</v>
      </c>
    </row>
    <row r="203" spans="1:11" ht="37.5">
      <c r="A203" s="91">
        <v>197</v>
      </c>
      <c r="B203" s="36" t="s">
        <v>1802</v>
      </c>
      <c r="C203" s="5">
        <v>16257.49</v>
      </c>
      <c r="D203" s="5">
        <v>16257.49</v>
      </c>
      <c r="E203" s="34" t="s">
        <v>19</v>
      </c>
      <c r="F203" s="37" t="s">
        <v>309</v>
      </c>
      <c r="G203" s="5">
        <f t="shared" si="30"/>
        <v>16257.49</v>
      </c>
      <c r="H203" s="37" t="str">
        <f t="shared" si="29"/>
        <v>บริษัท แอ็ดวานซ์ อินโนเวชั่น เทคโนโลยี จำกัด</v>
      </c>
      <c r="I203" s="5">
        <f t="shared" si="31"/>
        <v>16257.49</v>
      </c>
      <c r="J203" s="36" t="s">
        <v>300</v>
      </c>
      <c r="K203" s="36" t="s">
        <v>500</v>
      </c>
    </row>
    <row r="204" spans="1:11" ht="37.5">
      <c r="A204" s="35">
        <v>198</v>
      </c>
      <c r="B204" s="36" t="s">
        <v>1803</v>
      </c>
      <c r="C204" s="5">
        <v>40783.68</v>
      </c>
      <c r="D204" s="5">
        <v>40783.68</v>
      </c>
      <c r="E204" s="34" t="s">
        <v>19</v>
      </c>
      <c r="F204" s="37" t="s">
        <v>309</v>
      </c>
      <c r="G204" s="5">
        <f t="shared" si="30"/>
        <v>40783.68</v>
      </c>
      <c r="H204" s="37" t="str">
        <f t="shared" si="29"/>
        <v>บริษัท แอ็ดวานซ์ อินโนเวชั่น เทคโนโลยี จำกัด</v>
      </c>
      <c r="I204" s="5">
        <f t="shared" si="31"/>
        <v>40783.68</v>
      </c>
      <c r="J204" s="36" t="s">
        <v>300</v>
      </c>
      <c r="K204" s="36" t="s">
        <v>1327</v>
      </c>
    </row>
    <row r="205" spans="1:11" ht="37.5">
      <c r="A205" s="35">
        <v>199</v>
      </c>
      <c r="B205" s="36" t="s">
        <v>1804</v>
      </c>
      <c r="C205" s="5">
        <v>31154.2</v>
      </c>
      <c r="D205" s="5">
        <v>31154.2</v>
      </c>
      <c r="E205" s="34" t="s">
        <v>19</v>
      </c>
      <c r="F205" s="37" t="s">
        <v>309</v>
      </c>
      <c r="G205" s="5">
        <f t="shared" si="30"/>
        <v>31154.2</v>
      </c>
      <c r="H205" s="37" t="str">
        <f t="shared" si="29"/>
        <v>บริษัท แอ็ดวานซ์ อินโนเวชั่น เทคโนโลยี จำกัด</v>
      </c>
      <c r="I205" s="5">
        <f t="shared" si="31"/>
        <v>31154.2</v>
      </c>
      <c r="J205" s="36" t="s">
        <v>300</v>
      </c>
      <c r="K205" s="36" t="s">
        <v>504</v>
      </c>
    </row>
    <row r="206" spans="1:11" ht="37.5">
      <c r="A206" s="91">
        <v>200</v>
      </c>
      <c r="B206" s="36" t="s">
        <v>1805</v>
      </c>
      <c r="C206" s="5">
        <v>182500</v>
      </c>
      <c r="D206" s="5">
        <v>182500</v>
      </c>
      <c r="E206" s="34" t="s">
        <v>561</v>
      </c>
      <c r="F206" s="37" t="s">
        <v>775</v>
      </c>
      <c r="G206" s="5">
        <f t="shared" si="30"/>
        <v>182500</v>
      </c>
      <c r="H206" s="37" t="str">
        <f t="shared" si="29"/>
        <v>บริษัท พี เอ็นเตอร์ไพรส์ โซลูชั่น จำกัด</v>
      </c>
      <c r="I206" s="5">
        <f t="shared" si="31"/>
        <v>182500</v>
      </c>
      <c r="J206" s="36" t="s">
        <v>300</v>
      </c>
      <c r="K206" s="36" t="s">
        <v>776</v>
      </c>
    </row>
    <row r="207" spans="1:11" ht="37.5">
      <c r="A207" s="35">
        <v>201</v>
      </c>
      <c r="B207" s="36" t="s">
        <v>3062</v>
      </c>
      <c r="C207" s="5">
        <v>347750</v>
      </c>
      <c r="D207" s="5">
        <f>C207</f>
        <v>347750</v>
      </c>
      <c r="E207" s="34" t="s">
        <v>19</v>
      </c>
      <c r="F207" s="37" t="s">
        <v>1069</v>
      </c>
      <c r="G207" s="5">
        <v>347750</v>
      </c>
      <c r="H207" s="37" t="s">
        <v>1069</v>
      </c>
      <c r="I207" s="5">
        <v>347750</v>
      </c>
      <c r="J207" s="120" t="s">
        <v>2487</v>
      </c>
      <c r="K207" s="95" t="s">
        <v>3063</v>
      </c>
    </row>
    <row r="208" spans="1:11" ht="37.5">
      <c r="A208" s="35">
        <v>202</v>
      </c>
      <c r="B208" s="120" t="s">
        <v>3065</v>
      </c>
      <c r="C208" s="5">
        <v>35000</v>
      </c>
      <c r="D208" s="5">
        <v>35000</v>
      </c>
      <c r="E208" s="34" t="s">
        <v>19</v>
      </c>
      <c r="F208" s="37" t="s">
        <v>2301</v>
      </c>
      <c r="G208" s="5">
        <v>35000</v>
      </c>
      <c r="H208" s="37" t="s">
        <v>2301</v>
      </c>
      <c r="I208" s="5">
        <v>35000</v>
      </c>
      <c r="J208" s="120" t="s">
        <v>2487</v>
      </c>
      <c r="K208" s="95" t="s">
        <v>3064</v>
      </c>
    </row>
    <row r="209" spans="1:11" ht="37.5">
      <c r="A209" s="91">
        <v>203</v>
      </c>
      <c r="B209" s="36" t="s">
        <v>3066</v>
      </c>
      <c r="C209" s="5">
        <v>2300</v>
      </c>
      <c r="D209" s="5">
        <f>C209</f>
        <v>2300</v>
      </c>
      <c r="E209" s="34" t="s">
        <v>19</v>
      </c>
      <c r="F209" s="37" t="s">
        <v>487</v>
      </c>
      <c r="G209" s="5">
        <v>2300</v>
      </c>
      <c r="H209" s="37" t="s">
        <v>487</v>
      </c>
      <c r="I209" s="5">
        <v>2300</v>
      </c>
      <c r="J209" s="120" t="s">
        <v>2487</v>
      </c>
      <c r="K209" s="95" t="s">
        <v>3067</v>
      </c>
    </row>
    <row r="210" spans="1:11" ht="37.5">
      <c r="A210" s="35">
        <v>204</v>
      </c>
      <c r="B210" s="36" t="s">
        <v>3069</v>
      </c>
      <c r="C210" s="5">
        <v>3925.62</v>
      </c>
      <c r="D210" s="5">
        <v>3925.62</v>
      </c>
      <c r="E210" s="34" t="s">
        <v>19</v>
      </c>
      <c r="F210" s="37" t="s">
        <v>120</v>
      </c>
      <c r="G210" s="5">
        <v>3925.62</v>
      </c>
      <c r="H210" s="37" t="s">
        <v>120</v>
      </c>
      <c r="I210" s="5">
        <v>3925.62</v>
      </c>
      <c r="J210" s="120" t="s">
        <v>2487</v>
      </c>
      <c r="K210" s="95" t="s">
        <v>3068</v>
      </c>
    </row>
    <row r="211" spans="1:11" ht="37.5">
      <c r="A211" s="35">
        <v>205</v>
      </c>
      <c r="B211" s="36" t="s">
        <v>1628</v>
      </c>
      <c r="C211" s="5">
        <v>182500.04</v>
      </c>
      <c r="D211" s="5">
        <f>C211</f>
        <v>182500.04</v>
      </c>
      <c r="E211" s="34" t="s">
        <v>19</v>
      </c>
      <c r="F211" s="37" t="s">
        <v>1189</v>
      </c>
      <c r="G211" s="5">
        <v>182500.04</v>
      </c>
      <c r="H211" s="37" t="s">
        <v>1189</v>
      </c>
      <c r="I211" s="5">
        <v>182500.04</v>
      </c>
      <c r="J211" s="120" t="s">
        <v>2487</v>
      </c>
      <c r="K211" s="95" t="s">
        <v>3070</v>
      </c>
    </row>
    <row r="212" spans="1:11" ht="37.5">
      <c r="A212" s="91">
        <v>206</v>
      </c>
      <c r="B212" s="36" t="s">
        <v>1806</v>
      </c>
      <c r="C212" s="5">
        <v>11003.2</v>
      </c>
      <c r="D212" s="5">
        <v>11003.2</v>
      </c>
      <c r="E212" s="34" t="s">
        <v>19</v>
      </c>
      <c r="F212" s="37" t="s">
        <v>1069</v>
      </c>
      <c r="G212" s="5">
        <v>11003.2</v>
      </c>
      <c r="H212" s="37" t="s">
        <v>1069</v>
      </c>
      <c r="I212" s="5">
        <v>11003.2</v>
      </c>
      <c r="J212" s="120" t="s">
        <v>2487</v>
      </c>
      <c r="K212" s="95" t="s">
        <v>3088</v>
      </c>
    </row>
    <row r="213" spans="1:11" ht="37.5">
      <c r="A213" s="35">
        <v>207</v>
      </c>
      <c r="B213" s="36" t="s">
        <v>507</v>
      </c>
      <c r="C213" s="5">
        <v>291933.42</v>
      </c>
      <c r="D213" s="5">
        <f>C213</f>
        <v>291933.42</v>
      </c>
      <c r="E213" s="34" t="s">
        <v>19</v>
      </c>
      <c r="F213" s="37" t="s">
        <v>1069</v>
      </c>
      <c r="G213" s="5">
        <v>291933.42</v>
      </c>
      <c r="H213" s="37" t="s">
        <v>1069</v>
      </c>
      <c r="I213" s="5">
        <v>291933.42</v>
      </c>
      <c r="J213" s="120" t="s">
        <v>2487</v>
      </c>
      <c r="K213" s="95" t="s">
        <v>3087</v>
      </c>
    </row>
    <row r="214" spans="1:11" ht="37.5">
      <c r="A214" s="35">
        <v>208</v>
      </c>
      <c r="B214" s="36" t="s">
        <v>1806</v>
      </c>
      <c r="C214" s="5">
        <v>3252.8</v>
      </c>
      <c r="D214" s="5">
        <f>C214</f>
        <v>3252.8</v>
      </c>
      <c r="E214" s="34" t="s">
        <v>19</v>
      </c>
      <c r="F214" s="37" t="s">
        <v>120</v>
      </c>
      <c r="G214" s="5">
        <v>3252.8</v>
      </c>
      <c r="H214" s="37" t="s">
        <v>120</v>
      </c>
      <c r="I214" s="5">
        <v>3252.8</v>
      </c>
      <c r="J214" s="120" t="s">
        <v>2487</v>
      </c>
      <c r="K214" s="95" t="s">
        <v>3086</v>
      </c>
    </row>
    <row r="215" spans="1:11" ht="37.5">
      <c r="A215" s="91">
        <v>209</v>
      </c>
      <c r="B215" s="36" t="s">
        <v>1628</v>
      </c>
      <c r="C215" s="5">
        <v>116283.28</v>
      </c>
      <c r="D215" s="5">
        <f>C215</f>
        <v>116283.28</v>
      </c>
      <c r="E215" s="34" t="s">
        <v>19</v>
      </c>
      <c r="F215" s="37" t="s">
        <v>1069</v>
      </c>
      <c r="G215" s="5">
        <v>116283.28</v>
      </c>
      <c r="H215" s="37" t="s">
        <v>1069</v>
      </c>
      <c r="I215" s="5">
        <v>116283.28</v>
      </c>
      <c r="J215" s="120" t="s">
        <v>2487</v>
      </c>
      <c r="K215" s="95" t="s">
        <v>3085</v>
      </c>
    </row>
    <row r="216" spans="1:11" ht="37.5">
      <c r="A216" s="35">
        <v>210</v>
      </c>
      <c r="B216" s="36" t="s">
        <v>1806</v>
      </c>
      <c r="C216" s="5">
        <v>54982.99</v>
      </c>
      <c r="D216" s="5">
        <f>C216</f>
        <v>54982.99</v>
      </c>
      <c r="E216" s="34" t="s">
        <v>19</v>
      </c>
      <c r="F216" s="37" t="s">
        <v>1189</v>
      </c>
      <c r="G216" s="5">
        <v>54982.99</v>
      </c>
      <c r="H216" s="37" t="s">
        <v>1189</v>
      </c>
      <c r="I216" s="5">
        <v>54982.99</v>
      </c>
      <c r="J216" s="120" t="s">
        <v>2487</v>
      </c>
      <c r="K216" s="95" t="s">
        <v>3084</v>
      </c>
    </row>
    <row r="217" spans="1:11" ht="37.5">
      <c r="A217" s="35">
        <v>211</v>
      </c>
      <c r="B217" s="36" t="s">
        <v>1628</v>
      </c>
      <c r="C217" s="5">
        <v>103700</v>
      </c>
      <c r="D217" s="5">
        <f>C217</f>
        <v>103700</v>
      </c>
      <c r="E217" s="34" t="s">
        <v>19</v>
      </c>
      <c r="F217" s="37" t="s">
        <v>120</v>
      </c>
      <c r="G217" s="5">
        <v>103700</v>
      </c>
      <c r="H217" s="37" t="s">
        <v>120</v>
      </c>
      <c r="I217" s="5">
        <v>103700</v>
      </c>
      <c r="J217" s="120" t="s">
        <v>2487</v>
      </c>
      <c r="K217" s="95" t="s">
        <v>3083</v>
      </c>
    </row>
    <row r="218" spans="1:11" ht="37.5">
      <c r="A218" s="91">
        <v>212</v>
      </c>
      <c r="B218" s="36" t="s">
        <v>1628</v>
      </c>
      <c r="C218" s="5">
        <v>41020.300000000003</v>
      </c>
      <c r="D218" s="5">
        <v>41020.300000000003</v>
      </c>
      <c r="E218" s="34" t="s">
        <v>19</v>
      </c>
      <c r="F218" s="37" t="s">
        <v>1069</v>
      </c>
      <c r="G218" s="5">
        <v>41020.300000000003</v>
      </c>
      <c r="H218" s="37" t="s">
        <v>1069</v>
      </c>
      <c r="I218" s="5">
        <v>41020.300000000003</v>
      </c>
      <c r="J218" s="120" t="s">
        <v>2487</v>
      </c>
      <c r="K218" s="95" t="s">
        <v>3082</v>
      </c>
    </row>
    <row r="219" spans="1:11" ht="37.5">
      <c r="A219" s="35">
        <v>213</v>
      </c>
      <c r="B219" s="36" t="s">
        <v>1806</v>
      </c>
      <c r="C219" s="5">
        <v>1899.7</v>
      </c>
      <c r="D219" s="5">
        <f>C219</f>
        <v>1899.7</v>
      </c>
      <c r="E219" s="34" t="s">
        <v>19</v>
      </c>
      <c r="F219" s="37" t="s">
        <v>1069</v>
      </c>
      <c r="G219" s="5">
        <v>1899.7</v>
      </c>
      <c r="H219" s="37" t="s">
        <v>1069</v>
      </c>
      <c r="I219" s="5">
        <v>1899.7</v>
      </c>
      <c r="J219" s="120" t="s">
        <v>2487</v>
      </c>
      <c r="K219" s="95" t="s">
        <v>3081</v>
      </c>
    </row>
    <row r="220" spans="1:11" ht="37.5">
      <c r="A220" s="35">
        <v>214</v>
      </c>
      <c r="B220" s="36" t="s">
        <v>505</v>
      </c>
      <c r="C220" s="5">
        <v>2475</v>
      </c>
      <c r="D220" s="5">
        <v>2475</v>
      </c>
      <c r="E220" s="34" t="s">
        <v>19</v>
      </c>
      <c r="F220" s="37" t="s">
        <v>492</v>
      </c>
      <c r="G220" s="5">
        <v>2475</v>
      </c>
      <c r="H220" s="37" t="s">
        <v>492</v>
      </c>
      <c r="I220" s="5">
        <v>2475</v>
      </c>
      <c r="J220" s="120" t="s">
        <v>2487</v>
      </c>
      <c r="K220" s="95" t="s">
        <v>3080</v>
      </c>
    </row>
    <row r="221" spans="1:11" ht="37.5">
      <c r="A221" s="91">
        <v>215</v>
      </c>
      <c r="B221" s="36" t="s">
        <v>505</v>
      </c>
      <c r="C221" s="5">
        <v>2475</v>
      </c>
      <c r="D221" s="5">
        <v>2475</v>
      </c>
      <c r="E221" s="34" t="s">
        <v>19</v>
      </c>
      <c r="F221" s="37" t="s">
        <v>492</v>
      </c>
      <c r="G221" s="5">
        <v>2475</v>
      </c>
      <c r="H221" s="37" t="s">
        <v>492</v>
      </c>
      <c r="I221" s="5">
        <v>2475</v>
      </c>
      <c r="J221" s="120" t="s">
        <v>2487</v>
      </c>
      <c r="K221" s="95" t="s">
        <v>3079</v>
      </c>
    </row>
    <row r="222" spans="1:11">
      <c r="A222" s="35">
        <v>216</v>
      </c>
      <c r="B222" s="128" t="s">
        <v>1428</v>
      </c>
      <c r="C222" s="23">
        <v>11304.55</v>
      </c>
      <c r="D222" s="23">
        <f>C222</f>
        <v>11304.55</v>
      </c>
      <c r="E222" s="92" t="s">
        <v>19</v>
      </c>
      <c r="F222" s="92" t="s">
        <v>2302</v>
      </c>
      <c r="G222" s="23">
        <f>D222</f>
        <v>11304.55</v>
      </c>
      <c r="H222" s="92" t="str">
        <f t="shared" ref="H222:I222" si="32">F222</f>
        <v>ร้านพี.ซี.เทรด</v>
      </c>
      <c r="I222" s="23">
        <f t="shared" si="32"/>
        <v>11304.55</v>
      </c>
      <c r="J222" s="36" t="s">
        <v>2556</v>
      </c>
      <c r="K222" s="36" t="s">
        <v>3078</v>
      </c>
    </row>
    <row r="223" spans="1:11" ht="37.5">
      <c r="A223" s="35">
        <v>217</v>
      </c>
      <c r="B223" s="128" t="s">
        <v>1428</v>
      </c>
      <c r="C223" s="23">
        <v>29617.07</v>
      </c>
      <c r="D223" s="23">
        <v>29617.07</v>
      </c>
      <c r="E223" s="92" t="s">
        <v>19</v>
      </c>
      <c r="F223" s="37" t="s">
        <v>3089</v>
      </c>
      <c r="G223" s="23">
        <f>C223</f>
        <v>29617.07</v>
      </c>
      <c r="H223" s="37" t="s">
        <v>3089</v>
      </c>
      <c r="I223" s="23">
        <f>C223</f>
        <v>29617.07</v>
      </c>
      <c r="J223" s="36" t="s">
        <v>2556</v>
      </c>
      <c r="K223" s="36" t="s">
        <v>3077</v>
      </c>
    </row>
    <row r="224" spans="1:11">
      <c r="A224" s="91">
        <v>218</v>
      </c>
      <c r="B224" s="128" t="s">
        <v>2303</v>
      </c>
      <c r="C224" s="23">
        <v>61418</v>
      </c>
      <c r="D224" s="23">
        <v>61418</v>
      </c>
      <c r="E224" s="92" t="s">
        <v>19</v>
      </c>
      <c r="F224" s="92" t="s">
        <v>2304</v>
      </c>
      <c r="G224" s="23">
        <f>D224</f>
        <v>61418</v>
      </c>
      <c r="H224" s="92" t="str">
        <f t="shared" ref="H224" si="33">F224</f>
        <v>บริษัท ริโก้ (ประเทศไทย) จำกัด</v>
      </c>
      <c r="I224" s="23">
        <f>C224</f>
        <v>61418</v>
      </c>
      <c r="J224" s="36" t="s">
        <v>2556</v>
      </c>
      <c r="K224" s="36" t="s">
        <v>3076</v>
      </c>
    </row>
    <row r="225" spans="1:11" ht="37.5">
      <c r="A225" s="35">
        <v>219</v>
      </c>
      <c r="B225" s="128" t="s">
        <v>1191</v>
      </c>
      <c r="C225" s="23">
        <v>150763</v>
      </c>
      <c r="D225" s="23">
        <f t="shared" ref="D225:D230" si="34">C225</f>
        <v>150763</v>
      </c>
      <c r="E225" s="92" t="s">
        <v>19</v>
      </c>
      <c r="F225" s="92" t="s">
        <v>2305</v>
      </c>
      <c r="G225" s="23">
        <f t="shared" ref="G225:G230" si="35">C225</f>
        <v>150763</v>
      </c>
      <c r="H225" s="92" t="str">
        <f t="shared" ref="H225:H230" si="36">F225</f>
        <v>บริษัท มิสเตอร์ อิ๊งค์ คอมพิวเตอร์ เซอร์วิส จำกัด</v>
      </c>
      <c r="I225" s="23">
        <v>11834.2</v>
      </c>
      <c r="J225" s="36" t="s">
        <v>2556</v>
      </c>
      <c r="K225" s="36" t="s">
        <v>2977</v>
      </c>
    </row>
    <row r="226" spans="1:11">
      <c r="A226" s="35">
        <v>220</v>
      </c>
      <c r="B226" s="128" t="s">
        <v>1191</v>
      </c>
      <c r="C226" s="23">
        <v>85942.399999999994</v>
      </c>
      <c r="D226" s="23">
        <f t="shared" si="34"/>
        <v>85942.399999999994</v>
      </c>
      <c r="E226" s="92" t="s">
        <v>19</v>
      </c>
      <c r="F226" s="92" t="s">
        <v>2306</v>
      </c>
      <c r="G226" s="23">
        <f t="shared" si="35"/>
        <v>85942.399999999994</v>
      </c>
      <c r="H226" s="92" t="str">
        <f t="shared" si="36"/>
        <v xml:space="preserve">หจก. วี.เอส.พี เซอร์วิส </v>
      </c>
      <c r="I226" s="23">
        <f>C226</f>
        <v>85942.399999999994</v>
      </c>
      <c r="J226" s="36" t="s">
        <v>2556</v>
      </c>
      <c r="K226" s="36" t="s">
        <v>3075</v>
      </c>
    </row>
    <row r="227" spans="1:11">
      <c r="A227" s="91">
        <v>221</v>
      </c>
      <c r="B227" s="106" t="s">
        <v>2307</v>
      </c>
      <c r="C227" s="23">
        <v>14242.77</v>
      </c>
      <c r="D227" s="23">
        <f t="shared" si="34"/>
        <v>14242.77</v>
      </c>
      <c r="E227" s="92" t="s">
        <v>19</v>
      </c>
      <c r="F227" s="37" t="s">
        <v>120</v>
      </c>
      <c r="G227" s="23">
        <f t="shared" si="35"/>
        <v>14242.77</v>
      </c>
      <c r="H227" s="37" t="str">
        <f t="shared" si="36"/>
        <v>ร้านรัตนภัณฑ์</v>
      </c>
      <c r="I227" s="23">
        <f>C227</f>
        <v>14242.77</v>
      </c>
      <c r="J227" s="36" t="s">
        <v>2556</v>
      </c>
      <c r="K227" s="36" t="s">
        <v>3074</v>
      </c>
    </row>
    <row r="228" spans="1:11">
      <c r="A228" s="35">
        <v>222</v>
      </c>
      <c r="B228" s="106" t="s">
        <v>2303</v>
      </c>
      <c r="C228" s="23">
        <v>35417</v>
      </c>
      <c r="D228" s="23">
        <f t="shared" si="34"/>
        <v>35417</v>
      </c>
      <c r="E228" s="92" t="s">
        <v>19</v>
      </c>
      <c r="F228" s="92" t="s">
        <v>2304</v>
      </c>
      <c r="G228" s="23">
        <f t="shared" si="35"/>
        <v>35417</v>
      </c>
      <c r="H228" s="92" t="str">
        <f t="shared" si="36"/>
        <v>บริษัท ริโก้ (ประเทศไทย) จำกัด</v>
      </c>
      <c r="I228" s="23">
        <f>C228</f>
        <v>35417</v>
      </c>
      <c r="J228" s="36" t="s">
        <v>2556</v>
      </c>
      <c r="K228" s="36" t="s">
        <v>3073</v>
      </c>
    </row>
    <row r="229" spans="1:11" ht="37.5">
      <c r="A229" s="35">
        <v>223</v>
      </c>
      <c r="B229" s="128" t="s">
        <v>2308</v>
      </c>
      <c r="C229" s="23">
        <v>9986.31</v>
      </c>
      <c r="D229" s="23">
        <f t="shared" si="34"/>
        <v>9986.31</v>
      </c>
      <c r="E229" s="92" t="s">
        <v>19</v>
      </c>
      <c r="F229" s="92" t="s">
        <v>120</v>
      </c>
      <c r="G229" s="23">
        <f t="shared" si="35"/>
        <v>9986.31</v>
      </c>
      <c r="H229" s="92" t="str">
        <f t="shared" si="36"/>
        <v>ร้านรัตนภัณฑ์</v>
      </c>
      <c r="I229" s="23">
        <f>C229</f>
        <v>9986.31</v>
      </c>
      <c r="J229" s="36" t="s">
        <v>2556</v>
      </c>
      <c r="K229" s="36" t="s">
        <v>3072</v>
      </c>
    </row>
    <row r="230" spans="1:11">
      <c r="A230" s="91">
        <v>224</v>
      </c>
      <c r="B230" s="128" t="s">
        <v>1424</v>
      </c>
      <c r="C230" s="23">
        <v>6050</v>
      </c>
      <c r="D230" s="23">
        <f t="shared" si="34"/>
        <v>6050</v>
      </c>
      <c r="E230" s="92" t="s">
        <v>19</v>
      </c>
      <c r="F230" s="92" t="s">
        <v>1706</v>
      </c>
      <c r="G230" s="23">
        <f t="shared" si="35"/>
        <v>6050</v>
      </c>
      <c r="H230" s="92" t="str">
        <f t="shared" si="36"/>
        <v>ร้านธรรมดี</v>
      </c>
      <c r="I230" s="23">
        <f>C230</f>
        <v>6050</v>
      </c>
      <c r="J230" s="36" t="s">
        <v>2556</v>
      </c>
      <c r="K230" s="36" t="s">
        <v>3071</v>
      </c>
    </row>
    <row r="231" spans="1:11" ht="37.5">
      <c r="A231" s="35">
        <v>225</v>
      </c>
      <c r="B231" s="36" t="s">
        <v>2309</v>
      </c>
      <c r="C231" s="5">
        <v>30725</v>
      </c>
      <c r="D231" s="5">
        <v>30725</v>
      </c>
      <c r="E231" s="37" t="s">
        <v>19</v>
      </c>
      <c r="F231" s="37" t="s">
        <v>645</v>
      </c>
      <c r="G231" s="5">
        <v>30725</v>
      </c>
      <c r="H231" s="37" t="s">
        <v>645</v>
      </c>
      <c r="I231" s="5">
        <v>30725</v>
      </c>
      <c r="J231" s="36" t="s">
        <v>510</v>
      </c>
      <c r="K231" s="36" t="s">
        <v>2310</v>
      </c>
    </row>
    <row r="232" spans="1:11" ht="37.5">
      <c r="A232" s="35">
        <v>226</v>
      </c>
      <c r="B232" s="36" t="s">
        <v>2311</v>
      </c>
      <c r="C232" s="5">
        <v>197372.2</v>
      </c>
      <c r="D232" s="5">
        <v>200000</v>
      </c>
      <c r="E232" s="37" t="s">
        <v>19</v>
      </c>
      <c r="F232" s="37" t="s">
        <v>2312</v>
      </c>
      <c r="G232" s="5">
        <v>197372.2</v>
      </c>
      <c r="H232" s="37" t="s">
        <v>2312</v>
      </c>
      <c r="I232" s="5">
        <v>197372.2</v>
      </c>
      <c r="J232" s="36" t="s">
        <v>510</v>
      </c>
      <c r="K232" s="36" t="s">
        <v>2313</v>
      </c>
    </row>
    <row r="233" spans="1:11" ht="37.5">
      <c r="A233" s="91">
        <v>227</v>
      </c>
      <c r="B233" s="36" t="s">
        <v>2314</v>
      </c>
      <c r="C233" s="5">
        <v>14881.13</v>
      </c>
      <c r="D233" s="5">
        <v>25000</v>
      </c>
      <c r="E233" s="37" t="s">
        <v>19</v>
      </c>
      <c r="F233" s="37" t="s">
        <v>1444</v>
      </c>
      <c r="G233" s="5">
        <v>14881.13</v>
      </c>
      <c r="H233" s="37" t="s">
        <v>1444</v>
      </c>
      <c r="I233" s="5">
        <v>14881.13</v>
      </c>
      <c r="J233" s="36" t="s">
        <v>510</v>
      </c>
      <c r="K233" s="36" t="s">
        <v>2315</v>
      </c>
    </row>
    <row r="234" spans="1:11" ht="37.5">
      <c r="A234" s="35">
        <v>228</v>
      </c>
      <c r="B234" s="36" t="s">
        <v>2265</v>
      </c>
      <c r="C234" s="5">
        <v>29340</v>
      </c>
      <c r="D234" s="5">
        <v>30000</v>
      </c>
      <c r="E234" s="37" t="s">
        <v>19</v>
      </c>
      <c r="F234" s="37" t="s">
        <v>645</v>
      </c>
      <c r="G234" s="5">
        <v>29340</v>
      </c>
      <c r="H234" s="37" t="s">
        <v>645</v>
      </c>
      <c r="I234" s="5">
        <v>29340</v>
      </c>
      <c r="J234" s="36" t="s">
        <v>510</v>
      </c>
      <c r="K234" s="36" t="s">
        <v>2316</v>
      </c>
    </row>
    <row r="235" spans="1:11" ht="37.5">
      <c r="A235" s="35">
        <v>229</v>
      </c>
      <c r="B235" s="36" t="s">
        <v>2317</v>
      </c>
      <c r="C235" s="5">
        <v>18540</v>
      </c>
      <c r="D235" s="5">
        <v>20000</v>
      </c>
      <c r="E235" s="37" t="s">
        <v>19</v>
      </c>
      <c r="F235" s="37" t="s">
        <v>645</v>
      </c>
      <c r="G235" s="5">
        <v>18540</v>
      </c>
      <c r="H235" s="37" t="s">
        <v>645</v>
      </c>
      <c r="I235" s="5">
        <v>18540</v>
      </c>
      <c r="J235" s="36" t="s">
        <v>510</v>
      </c>
      <c r="K235" s="36" t="s">
        <v>2318</v>
      </c>
    </row>
    <row r="236" spans="1:11" ht="37.5">
      <c r="A236" s="91">
        <v>230</v>
      </c>
      <c r="B236" s="36" t="s">
        <v>2319</v>
      </c>
      <c r="C236" s="5">
        <v>29340</v>
      </c>
      <c r="D236" s="5">
        <v>30000</v>
      </c>
      <c r="E236" s="37" t="s">
        <v>19</v>
      </c>
      <c r="F236" s="37" t="s">
        <v>645</v>
      </c>
      <c r="G236" s="5">
        <v>29340</v>
      </c>
      <c r="H236" s="37" t="s">
        <v>645</v>
      </c>
      <c r="I236" s="5">
        <v>29340</v>
      </c>
      <c r="J236" s="36" t="s">
        <v>510</v>
      </c>
      <c r="K236" s="36" t="s">
        <v>2320</v>
      </c>
    </row>
    <row r="237" spans="1:11" ht="37.5">
      <c r="A237" s="35">
        <v>231</v>
      </c>
      <c r="B237" s="36" t="s">
        <v>881</v>
      </c>
      <c r="C237" s="5">
        <v>5300</v>
      </c>
      <c r="D237" s="5">
        <v>5300</v>
      </c>
      <c r="E237" s="37" t="s">
        <v>19</v>
      </c>
      <c r="F237" s="37" t="s">
        <v>1996</v>
      </c>
      <c r="G237" s="5">
        <v>5300</v>
      </c>
      <c r="H237" s="37" t="s">
        <v>1996</v>
      </c>
      <c r="I237" s="5">
        <v>5300</v>
      </c>
      <c r="J237" s="36" t="s">
        <v>510</v>
      </c>
      <c r="K237" s="36" t="s">
        <v>2321</v>
      </c>
    </row>
    <row r="238" spans="1:11" ht="37.5">
      <c r="A238" s="35">
        <v>232</v>
      </c>
      <c r="B238" s="36" t="s">
        <v>709</v>
      </c>
      <c r="C238" s="5">
        <v>39460</v>
      </c>
      <c r="D238" s="5">
        <v>40000</v>
      </c>
      <c r="E238" s="37" t="s">
        <v>19</v>
      </c>
      <c r="F238" s="37" t="s">
        <v>1996</v>
      </c>
      <c r="G238" s="5">
        <v>39460</v>
      </c>
      <c r="H238" s="37" t="s">
        <v>1996</v>
      </c>
      <c r="I238" s="5">
        <v>39460</v>
      </c>
      <c r="J238" s="36" t="s">
        <v>510</v>
      </c>
      <c r="K238" s="36" t="s">
        <v>2322</v>
      </c>
    </row>
    <row r="239" spans="1:11" ht="37.5">
      <c r="A239" s="91">
        <v>233</v>
      </c>
      <c r="B239" s="36" t="s">
        <v>1635</v>
      </c>
      <c r="C239" s="5">
        <v>8988</v>
      </c>
      <c r="D239" s="5">
        <v>9000</v>
      </c>
      <c r="E239" s="37" t="s">
        <v>19</v>
      </c>
      <c r="F239" s="37" t="s">
        <v>1636</v>
      </c>
      <c r="G239" s="5">
        <v>8988</v>
      </c>
      <c r="H239" s="37" t="s">
        <v>1636</v>
      </c>
      <c r="I239" s="5">
        <v>8988</v>
      </c>
      <c r="J239" s="36" t="s">
        <v>510</v>
      </c>
      <c r="K239" s="36" t="s">
        <v>2323</v>
      </c>
    </row>
    <row r="240" spans="1:11" ht="37.5">
      <c r="A240" s="35">
        <v>234</v>
      </c>
      <c r="B240" s="36" t="s">
        <v>2324</v>
      </c>
      <c r="C240" s="5">
        <v>50000</v>
      </c>
      <c r="D240" s="5">
        <v>50000</v>
      </c>
      <c r="E240" s="37" t="s">
        <v>19</v>
      </c>
      <c r="F240" s="37" t="s">
        <v>793</v>
      </c>
      <c r="G240" s="5">
        <v>50000</v>
      </c>
      <c r="H240" s="37" t="s">
        <v>793</v>
      </c>
      <c r="I240" s="5">
        <v>50000</v>
      </c>
      <c r="J240" s="36" t="s">
        <v>510</v>
      </c>
      <c r="K240" s="36" t="s">
        <v>2325</v>
      </c>
    </row>
    <row r="241" spans="1:11" ht="37.5">
      <c r="A241" s="35">
        <v>235</v>
      </c>
      <c r="B241" s="36" t="s">
        <v>2326</v>
      </c>
      <c r="C241" s="5">
        <v>4800</v>
      </c>
      <c r="D241" s="5">
        <v>4800</v>
      </c>
      <c r="E241" s="37" t="s">
        <v>19</v>
      </c>
      <c r="F241" s="37" t="s">
        <v>533</v>
      </c>
      <c r="G241" s="5">
        <v>4800</v>
      </c>
      <c r="H241" s="37" t="s">
        <v>533</v>
      </c>
      <c r="I241" s="5">
        <v>4800</v>
      </c>
      <c r="J241" s="36" t="s">
        <v>510</v>
      </c>
      <c r="K241" s="36" t="s">
        <v>2327</v>
      </c>
    </row>
    <row r="242" spans="1:11" s="46" customFormat="1">
      <c r="A242" s="194"/>
      <c r="B242" s="195"/>
      <c r="C242" s="31"/>
      <c r="D242" s="31"/>
      <c r="E242" s="74"/>
      <c r="F242" s="74"/>
      <c r="G242" s="31"/>
      <c r="H242" s="74"/>
      <c r="I242" s="31"/>
      <c r="J242" s="195"/>
      <c r="K242" s="195"/>
    </row>
    <row r="243" spans="1:11" hidden="1">
      <c r="A243" s="146"/>
      <c r="B243" s="76"/>
      <c r="C243" s="15">
        <f>SUM(C7:C241)</f>
        <v>46950904.339999996</v>
      </c>
      <c r="D243" s="14"/>
      <c r="E243" s="147"/>
      <c r="F243" s="75"/>
      <c r="G243" s="14"/>
      <c r="H243" s="75"/>
      <c r="I243" s="14"/>
      <c r="J243" s="73"/>
      <c r="K243" s="73"/>
    </row>
    <row r="244" spans="1:11" hidden="1">
      <c r="A244" s="146"/>
      <c r="B244" s="76"/>
      <c r="C244" s="15"/>
      <c r="D244" s="14"/>
      <c r="E244" s="147"/>
      <c r="F244" s="75"/>
      <c r="G244" s="14"/>
      <c r="H244" s="75"/>
      <c r="I244" s="14"/>
      <c r="J244" s="73"/>
      <c r="K244" s="73"/>
    </row>
    <row r="245" spans="1:11" hidden="1">
      <c r="A245" s="146"/>
      <c r="B245" s="76"/>
      <c r="C245" s="15"/>
      <c r="D245" s="14"/>
      <c r="E245" s="147"/>
      <c r="F245" s="75"/>
      <c r="G245" s="14"/>
      <c r="H245" s="75"/>
      <c r="I245" s="14"/>
      <c r="J245" s="73"/>
      <c r="K245" s="73"/>
    </row>
    <row r="246" spans="1:11" hidden="1">
      <c r="A246" s="146"/>
      <c r="B246" s="76" t="s">
        <v>2328</v>
      </c>
      <c r="C246" s="15">
        <f>SUBTOTAL(9,C247:C248)</f>
        <v>47539368.579999998</v>
      </c>
      <c r="D246" s="14"/>
      <c r="E246" s="147"/>
      <c r="F246" s="75"/>
      <c r="G246" s="14"/>
      <c r="H246" s="75"/>
      <c r="I246" s="14"/>
      <c r="J246" s="73"/>
      <c r="K246" s="73"/>
    </row>
    <row r="247" spans="1:11" hidden="1">
      <c r="A247" s="146"/>
      <c r="B247" s="76" t="s">
        <v>2329</v>
      </c>
      <c r="C247" s="15">
        <v>23347066.370000001</v>
      </c>
      <c r="D247" s="14"/>
      <c r="E247" s="147"/>
      <c r="F247" s="75"/>
      <c r="G247" s="14"/>
      <c r="H247" s="75"/>
      <c r="I247" s="14"/>
      <c r="J247" s="73"/>
      <c r="K247" s="73"/>
    </row>
    <row r="248" spans="1:11" hidden="1">
      <c r="A248" s="146"/>
      <c r="B248" s="76" t="s">
        <v>2330</v>
      </c>
      <c r="C248" s="15">
        <v>24192302.210000001</v>
      </c>
      <c r="D248" s="14"/>
      <c r="E248" s="147"/>
      <c r="F248" s="75"/>
      <c r="G248" s="14"/>
      <c r="H248" s="75"/>
      <c r="I248" s="14"/>
      <c r="J248" s="73"/>
      <c r="K248" s="73"/>
    </row>
    <row r="249" spans="1:11">
      <c r="A249" s="146"/>
      <c r="B249" s="73"/>
      <c r="C249" s="14"/>
      <c r="D249" s="14"/>
      <c r="E249" s="147"/>
      <c r="F249" s="75"/>
      <c r="G249" s="14"/>
      <c r="H249" s="75"/>
      <c r="I249" s="14"/>
      <c r="J249" s="73"/>
      <c r="K249" s="73"/>
    </row>
    <row r="250" spans="1:11">
      <c r="A250" s="146"/>
      <c r="B250" s="73"/>
      <c r="C250" s="14"/>
      <c r="D250" s="14"/>
      <c r="E250" s="147"/>
      <c r="F250" s="75"/>
      <c r="G250" s="14"/>
      <c r="H250" s="75"/>
      <c r="I250" s="14"/>
      <c r="J250" s="73"/>
      <c r="K250" s="73"/>
    </row>
    <row r="251" spans="1:11">
      <c r="A251" s="146"/>
      <c r="B251" s="73"/>
      <c r="C251" s="14"/>
      <c r="D251" s="14"/>
      <c r="E251" s="147"/>
      <c r="F251" s="75"/>
      <c r="G251" s="14"/>
      <c r="H251" s="75"/>
      <c r="I251" s="14"/>
      <c r="J251" s="73"/>
      <c r="K251" s="73"/>
    </row>
    <row r="252" spans="1:11">
      <c r="A252" s="146"/>
      <c r="B252" s="73"/>
      <c r="C252" s="14"/>
      <c r="D252" s="14"/>
      <c r="E252" s="147"/>
      <c r="F252" s="75"/>
      <c r="G252" s="14"/>
      <c r="H252" s="75"/>
      <c r="I252" s="14"/>
      <c r="J252" s="73"/>
      <c r="K252" s="73"/>
    </row>
    <row r="253" spans="1:11">
      <c r="A253" s="146"/>
      <c r="B253" s="73"/>
      <c r="C253" s="14"/>
      <c r="D253" s="14"/>
      <c r="E253" s="147"/>
      <c r="F253" s="75"/>
      <c r="G253" s="14"/>
      <c r="H253" s="75"/>
      <c r="I253" s="14"/>
      <c r="J253" s="73"/>
      <c r="K253" s="73"/>
    </row>
    <row r="254" spans="1:11">
      <c r="A254" s="146"/>
      <c r="B254" s="73"/>
      <c r="C254" s="14"/>
      <c r="D254" s="14"/>
      <c r="E254" s="147"/>
      <c r="F254" s="75"/>
      <c r="G254" s="14"/>
      <c r="H254" s="75"/>
      <c r="I254" s="14"/>
      <c r="J254" s="73"/>
      <c r="K254" s="73"/>
    </row>
    <row r="255" spans="1:11">
      <c r="A255" s="146"/>
      <c r="B255" s="73"/>
      <c r="C255" s="14"/>
      <c r="D255" s="14"/>
      <c r="E255" s="147"/>
      <c r="F255" s="75"/>
      <c r="G255" s="14"/>
      <c r="H255" s="75"/>
      <c r="I255" s="14"/>
      <c r="J255" s="73"/>
      <c r="K255" s="73"/>
    </row>
    <row r="256" spans="1:11">
      <c r="A256" s="146"/>
      <c r="B256" s="73"/>
      <c r="C256" s="14"/>
      <c r="D256" s="14"/>
      <c r="E256" s="147"/>
      <c r="F256" s="75"/>
      <c r="G256" s="14"/>
      <c r="H256" s="75"/>
      <c r="I256" s="14"/>
      <c r="J256" s="73"/>
      <c r="K256" s="73"/>
    </row>
    <row r="257" spans="1:11">
      <c r="A257" s="146"/>
      <c r="B257" s="73"/>
      <c r="C257" s="14"/>
      <c r="D257" s="14"/>
      <c r="E257" s="147"/>
      <c r="F257" s="75"/>
      <c r="G257" s="14"/>
      <c r="H257" s="75"/>
      <c r="I257" s="14"/>
      <c r="J257" s="73"/>
      <c r="K257" s="73"/>
    </row>
    <row r="258" spans="1:11">
      <c r="A258" s="146"/>
      <c r="B258" s="73"/>
      <c r="C258" s="14"/>
      <c r="D258" s="14"/>
      <c r="E258" s="147"/>
      <c r="F258" s="75"/>
      <c r="G258" s="14"/>
      <c r="H258" s="75"/>
      <c r="I258" s="14"/>
      <c r="J258" s="73"/>
      <c r="K258" s="73"/>
    </row>
    <row r="259" spans="1:11">
      <c r="A259" s="146"/>
      <c r="B259" s="73"/>
      <c r="C259" s="14"/>
      <c r="D259" s="14"/>
      <c r="E259" s="147"/>
      <c r="F259" s="75"/>
      <c r="G259" s="14"/>
      <c r="H259" s="75"/>
      <c r="I259" s="14"/>
      <c r="J259" s="73"/>
      <c r="K259" s="73"/>
    </row>
    <row r="260" spans="1:11">
      <c r="A260" s="146"/>
      <c r="B260" s="73"/>
      <c r="C260" s="14"/>
      <c r="D260" s="14"/>
      <c r="E260" s="147"/>
      <c r="F260" s="75"/>
      <c r="G260" s="14"/>
      <c r="H260" s="75"/>
      <c r="I260" s="14"/>
      <c r="J260" s="73"/>
      <c r="K260" s="73"/>
    </row>
    <row r="261" spans="1:11">
      <c r="A261" s="146"/>
      <c r="B261" s="73"/>
      <c r="C261" s="14"/>
      <c r="D261" s="14"/>
      <c r="E261" s="147"/>
      <c r="F261" s="75"/>
      <c r="G261" s="14"/>
      <c r="H261" s="75"/>
      <c r="I261" s="14"/>
      <c r="J261" s="73"/>
      <c r="K261" s="73"/>
    </row>
    <row r="262" spans="1:11">
      <c r="A262" s="146"/>
      <c r="B262" s="73"/>
      <c r="C262" s="14"/>
      <c r="D262" s="14"/>
      <c r="E262" s="147"/>
      <c r="F262" s="75"/>
      <c r="G262" s="14"/>
      <c r="H262" s="75"/>
      <c r="I262" s="14"/>
      <c r="J262" s="73"/>
      <c r="K262" s="73"/>
    </row>
    <row r="263" spans="1:11">
      <c r="A263" s="146"/>
      <c r="B263" s="73"/>
      <c r="C263" s="14"/>
      <c r="D263" s="14"/>
      <c r="E263" s="147"/>
      <c r="F263" s="75"/>
      <c r="G263" s="14"/>
      <c r="H263" s="75"/>
      <c r="I263" s="14"/>
      <c r="J263" s="73"/>
      <c r="K263" s="73"/>
    </row>
    <row r="264" spans="1:11">
      <c r="A264" s="146"/>
      <c r="B264" s="73"/>
      <c r="C264" s="14"/>
      <c r="D264" s="14"/>
      <c r="E264" s="147"/>
      <c r="F264" s="75"/>
      <c r="G264" s="14"/>
      <c r="H264" s="75"/>
      <c r="I264" s="14"/>
      <c r="J264" s="73"/>
      <c r="K264" s="73"/>
    </row>
    <row r="265" spans="1:11">
      <c r="A265" s="146"/>
      <c r="B265" s="73"/>
      <c r="C265" s="14"/>
      <c r="D265" s="14"/>
      <c r="E265" s="147"/>
      <c r="F265" s="75"/>
      <c r="G265" s="14"/>
      <c r="H265" s="75"/>
      <c r="I265" s="14"/>
      <c r="J265" s="73"/>
      <c r="K265" s="73"/>
    </row>
    <row r="266" spans="1:11">
      <c r="A266" s="146"/>
      <c r="B266" s="73"/>
      <c r="C266" s="14"/>
      <c r="D266" s="14"/>
      <c r="E266" s="147"/>
      <c r="F266" s="75"/>
      <c r="G266" s="14"/>
      <c r="H266" s="75"/>
      <c r="I266" s="14"/>
      <c r="J266" s="73"/>
      <c r="K266" s="73"/>
    </row>
    <row r="267" spans="1:11">
      <c r="A267" s="146"/>
      <c r="B267" s="73"/>
      <c r="C267" s="14"/>
      <c r="D267" s="14"/>
      <c r="E267" s="147"/>
      <c r="F267" s="75"/>
      <c r="G267" s="14"/>
      <c r="H267" s="75"/>
      <c r="I267" s="14"/>
      <c r="J267" s="73"/>
      <c r="K267" s="73"/>
    </row>
    <row r="268" spans="1:11">
      <c r="A268" s="146"/>
      <c r="B268" s="73"/>
      <c r="C268" s="14"/>
      <c r="D268" s="14"/>
      <c r="E268" s="147"/>
      <c r="F268" s="75"/>
      <c r="G268" s="14"/>
      <c r="H268" s="75"/>
      <c r="I268" s="14"/>
      <c r="J268" s="73"/>
      <c r="K268" s="73"/>
    </row>
    <row r="269" spans="1:11">
      <c r="A269" s="146"/>
      <c r="B269" s="73"/>
      <c r="C269" s="14"/>
      <c r="D269" s="14"/>
      <c r="E269" s="147"/>
      <c r="F269" s="75"/>
      <c r="G269" s="14"/>
      <c r="H269" s="75"/>
      <c r="I269" s="14"/>
      <c r="J269" s="73"/>
      <c r="K269" s="73"/>
    </row>
    <row r="270" spans="1:11">
      <c r="A270" s="146"/>
      <c r="B270" s="73"/>
      <c r="C270" s="14"/>
      <c r="D270" s="14"/>
      <c r="E270" s="147"/>
      <c r="F270" s="75"/>
      <c r="G270" s="14"/>
      <c r="H270" s="75"/>
      <c r="I270" s="14"/>
      <c r="J270" s="73"/>
      <c r="K270" s="73"/>
    </row>
    <row r="271" spans="1:11">
      <c r="A271" s="146"/>
      <c r="B271" s="73"/>
      <c r="C271" s="14"/>
      <c r="D271" s="14"/>
      <c r="E271" s="147"/>
      <c r="F271" s="75"/>
      <c r="G271" s="14"/>
      <c r="H271" s="75"/>
      <c r="I271" s="14"/>
      <c r="J271" s="73"/>
      <c r="K271" s="73"/>
    </row>
    <row r="272" spans="1:11">
      <c r="A272" s="146"/>
      <c r="B272" s="73"/>
      <c r="C272" s="14"/>
      <c r="D272" s="14"/>
      <c r="E272" s="147"/>
      <c r="F272" s="75"/>
      <c r="G272" s="14"/>
      <c r="H272" s="75"/>
      <c r="I272" s="14"/>
      <c r="J272" s="73"/>
      <c r="K272" s="73"/>
    </row>
    <row r="273" spans="1:11">
      <c r="A273" s="146"/>
      <c r="B273" s="73"/>
      <c r="C273" s="14"/>
      <c r="D273" s="14"/>
      <c r="E273" s="147"/>
      <c r="F273" s="75"/>
      <c r="G273" s="14"/>
      <c r="H273" s="75"/>
      <c r="I273" s="14"/>
      <c r="J273" s="73"/>
      <c r="K273" s="73"/>
    </row>
    <row r="274" spans="1:11">
      <c r="A274" s="146"/>
      <c r="B274" s="73"/>
      <c r="C274" s="14"/>
      <c r="D274" s="14"/>
      <c r="E274" s="147"/>
      <c r="F274" s="75"/>
      <c r="G274" s="14"/>
      <c r="H274" s="75"/>
      <c r="I274" s="14"/>
      <c r="J274" s="73"/>
      <c r="K274" s="73"/>
    </row>
    <row r="275" spans="1:11">
      <c r="A275" s="146"/>
      <c r="B275" s="73"/>
      <c r="C275" s="14"/>
      <c r="D275" s="14"/>
      <c r="E275" s="147"/>
      <c r="F275" s="75"/>
      <c r="G275" s="14"/>
      <c r="H275" s="75"/>
      <c r="I275" s="14"/>
      <c r="J275" s="73"/>
      <c r="K275" s="73"/>
    </row>
    <row r="276" spans="1:11">
      <c r="A276" s="146"/>
      <c r="B276" s="73"/>
      <c r="C276" s="14"/>
      <c r="D276" s="14"/>
      <c r="E276" s="147"/>
      <c r="F276" s="75"/>
      <c r="G276" s="14"/>
      <c r="H276" s="75"/>
      <c r="I276" s="14"/>
      <c r="J276" s="73"/>
      <c r="K276" s="73"/>
    </row>
    <row r="277" spans="1:11">
      <c r="A277" s="146"/>
      <c r="B277" s="73"/>
      <c r="C277" s="14"/>
      <c r="D277" s="14"/>
      <c r="E277" s="147"/>
      <c r="F277" s="75"/>
      <c r="G277" s="14"/>
      <c r="H277" s="75"/>
      <c r="I277" s="14"/>
      <c r="J277" s="73"/>
      <c r="K277" s="73"/>
    </row>
    <row r="278" spans="1:11">
      <c r="A278" s="146"/>
      <c r="B278" s="73"/>
      <c r="C278" s="14"/>
      <c r="D278" s="14"/>
      <c r="E278" s="147"/>
      <c r="F278" s="75"/>
      <c r="G278" s="14"/>
      <c r="H278" s="75"/>
      <c r="I278" s="14"/>
      <c r="J278" s="73"/>
      <c r="K278" s="73"/>
    </row>
    <row r="279" spans="1:11">
      <c r="A279" s="146"/>
      <c r="B279" s="73"/>
      <c r="C279" s="14"/>
      <c r="D279" s="14"/>
      <c r="E279" s="147"/>
      <c r="F279" s="75"/>
      <c r="G279" s="14"/>
      <c r="H279" s="75"/>
      <c r="I279" s="14"/>
      <c r="J279" s="73"/>
      <c r="K279" s="73"/>
    </row>
    <row r="280" spans="1:11">
      <c r="A280" s="146"/>
      <c r="B280" s="73"/>
      <c r="C280" s="14"/>
      <c r="D280" s="14"/>
      <c r="E280" s="147"/>
      <c r="F280" s="75"/>
      <c r="G280" s="14"/>
      <c r="H280" s="75"/>
      <c r="I280" s="14"/>
      <c r="J280" s="73"/>
      <c r="K280" s="73"/>
    </row>
    <row r="281" spans="1:11">
      <c r="A281" s="146"/>
      <c r="B281" s="73"/>
      <c r="C281" s="14"/>
      <c r="D281" s="14"/>
      <c r="E281" s="147"/>
      <c r="F281" s="75"/>
      <c r="G281" s="14"/>
      <c r="H281" s="75"/>
      <c r="I281" s="14"/>
      <c r="J281" s="73"/>
      <c r="K281" s="73"/>
    </row>
    <row r="282" spans="1:11">
      <c r="A282" s="146"/>
      <c r="B282" s="73"/>
      <c r="C282" s="14"/>
      <c r="D282" s="14"/>
      <c r="E282" s="147"/>
      <c r="F282" s="75"/>
      <c r="G282" s="14"/>
      <c r="H282" s="75"/>
      <c r="I282" s="14"/>
      <c r="J282" s="73"/>
      <c r="K282" s="73"/>
    </row>
    <row r="283" spans="1:11">
      <c r="A283" s="146"/>
      <c r="B283" s="73"/>
      <c r="C283" s="14"/>
      <c r="D283" s="14"/>
      <c r="E283" s="147"/>
      <c r="F283" s="75"/>
      <c r="G283" s="14"/>
      <c r="H283" s="75"/>
      <c r="I283" s="14"/>
      <c r="J283" s="73"/>
      <c r="K283" s="73"/>
    </row>
    <row r="284" spans="1:11">
      <c r="A284" s="146"/>
      <c r="B284" s="73"/>
      <c r="C284" s="14"/>
      <c r="D284" s="14"/>
      <c r="E284" s="147"/>
      <c r="F284" s="75"/>
      <c r="G284" s="14"/>
      <c r="H284" s="75"/>
      <c r="I284" s="14"/>
      <c r="J284" s="73"/>
      <c r="K284" s="73"/>
    </row>
    <row r="285" spans="1:11">
      <c r="A285" s="146"/>
      <c r="B285" s="73"/>
      <c r="C285" s="14"/>
      <c r="D285" s="14"/>
      <c r="E285" s="147"/>
      <c r="F285" s="75"/>
      <c r="G285" s="14"/>
      <c r="H285" s="75"/>
      <c r="I285" s="14"/>
      <c r="J285" s="73"/>
      <c r="K285" s="73"/>
    </row>
    <row r="286" spans="1:11">
      <c r="A286" s="146"/>
      <c r="B286" s="73"/>
      <c r="C286" s="14"/>
      <c r="D286" s="14"/>
      <c r="E286" s="147"/>
      <c r="F286" s="75"/>
      <c r="G286" s="14"/>
      <c r="H286" s="75"/>
      <c r="I286" s="14"/>
      <c r="J286" s="73"/>
      <c r="K286" s="73"/>
    </row>
    <row r="287" spans="1:11">
      <c r="A287" s="146"/>
      <c r="B287" s="73"/>
      <c r="C287" s="14"/>
      <c r="D287" s="14"/>
      <c r="E287" s="147"/>
      <c r="F287" s="75"/>
      <c r="G287" s="14"/>
      <c r="H287" s="75"/>
      <c r="I287" s="14"/>
      <c r="J287" s="73"/>
      <c r="K287" s="73"/>
    </row>
    <row r="288" spans="1:11">
      <c r="A288" s="146"/>
      <c r="B288" s="73"/>
      <c r="C288" s="14"/>
      <c r="D288" s="14"/>
      <c r="E288" s="147"/>
      <c r="F288" s="75"/>
      <c r="G288" s="14"/>
      <c r="H288" s="75"/>
      <c r="I288" s="14"/>
      <c r="J288" s="73"/>
      <c r="K288" s="73"/>
    </row>
    <row r="289" spans="1:11">
      <c r="A289" s="146"/>
      <c r="B289" s="73"/>
      <c r="C289" s="14"/>
      <c r="D289" s="14"/>
      <c r="E289" s="147"/>
      <c r="F289" s="75"/>
      <c r="G289" s="14"/>
      <c r="H289" s="75"/>
      <c r="I289" s="14"/>
      <c r="J289" s="73"/>
      <c r="K289" s="73"/>
    </row>
    <row r="290" spans="1:11">
      <c r="A290" s="146"/>
      <c r="B290" s="73"/>
      <c r="C290" s="14"/>
      <c r="D290" s="14"/>
      <c r="E290" s="147"/>
      <c r="F290" s="75"/>
      <c r="G290" s="14"/>
      <c r="H290" s="75"/>
      <c r="I290" s="14"/>
      <c r="J290" s="73"/>
      <c r="K290" s="73"/>
    </row>
    <row r="291" spans="1:11">
      <c r="A291" s="146"/>
      <c r="B291" s="73"/>
      <c r="C291" s="14"/>
      <c r="D291" s="14"/>
      <c r="E291" s="147"/>
      <c r="F291" s="75"/>
      <c r="G291" s="14"/>
      <c r="H291" s="75"/>
      <c r="I291" s="14"/>
      <c r="J291" s="73"/>
      <c r="K291" s="73"/>
    </row>
    <row r="292" spans="1:11">
      <c r="A292" s="146"/>
      <c r="B292" s="73"/>
      <c r="C292" s="14"/>
      <c r="D292" s="14"/>
      <c r="E292" s="147"/>
      <c r="F292" s="75"/>
      <c r="G292" s="14"/>
      <c r="H292" s="75"/>
      <c r="I292" s="14"/>
      <c r="J292" s="73"/>
      <c r="K292" s="73"/>
    </row>
    <row r="293" spans="1:11">
      <c r="A293" s="146"/>
      <c r="B293" s="73"/>
      <c r="C293" s="14"/>
      <c r="D293" s="14"/>
      <c r="E293" s="147"/>
      <c r="F293" s="75"/>
      <c r="G293" s="14"/>
      <c r="H293" s="75"/>
      <c r="I293" s="14"/>
      <c r="J293" s="73"/>
      <c r="K293" s="73"/>
    </row>
    <row r="294" spans="1:11">
      <c r="A294" s="146"/>
      <c r="B294" s="73"/>
      <c r="C294" s="14"/>
      <c r="D294" s="14"/>
      <c r="E294" s="147"/>
      <c r="F294" s="75"/>
      <c r="G294" s="14"/>
      <c r="H294" s="75"/>
      <c r="I294" s="14"/>
      <c r="J294" s="73"/>
      <c r="K294" s="73"/>
    </row>
    <row r="295" spans="1:11">
      <c r="A295" s="146"/>
      <c r="B295" s="73"/>
      <c r="C295" s="14"/>
      <c r="D295" s="14"/>
      <c r="E295" s="147"/>
      <c r="F295" s="75"/>
      <c r="G295" s="14"/>
      <c r="H295" s="75"/>
      <c r="I295" s="14"/>
      <c r="J295" s="73"/>
      <c r="K295" s="73"/>
    </row>
    <row r="296" spans="1:11">
      <c r="A296" s="146"/>
      <c r="B296" s="73"/>
      <c r="C296" s="14"/>
      <c r="D296" s="14"/>
      <c r="E296" s="147"/>
      <c r="F296" s="75"/>
      <c r="G296" s="14"/>
      <c r="H296" s="75"/>
      <c r="I296" s="14"/>
      <c r="J296" s="73"/>
      <c r="K296" s="73"/>
    </row>
    <row r="297" spans="1:11">
      <c r="A297" s="146"/>
      <c r="B297" s="73"/>
      <c r="C297" s="14"/>
      <c r="D297" s="14"/>
      <c r="E297" s="147"/>
      <c r="F297" s="75"/>
      <c r="G297" s="14"/>
      <c r="H297" s="75"/>
      <c r="I297" s="14"/>
      <c r="J297" s="73"/>
      <c r="K297" s="73"/>
    </row>
    <row r="298" spans="1:11">
      <c r="A298" s="146"/>
      <c r="B298" s="73"/>
      <c r="C298" s="14"/>
      <c r="D298" s="14"/>
      <c r="E298" s="147"/>
      <c r="F298" s="75"/>
      <c r="G298" s="14"/>
      <c r="H298" s="75"/>
      <c r="I298" s="14"/>
      <c r="J298" s="73"/>
      <c r="K298" s="73"/>
    </row>
    <row r="299" spans="1:11">
      <c r="A299" s="146"/>
      <c r="B299" s="73"/>
      <c r="C299" s="14"/>
      <c r="D299" s="14"/>
      <c r="E299" s="147"/>
      <c r="F299" s="75"/>
      <c r="G299" s="14"/>
      <c r="H299" s="75"/>
      <c r="I299" s="14"/>
      <c r="J299" s="73"/>
      <c r="K299" s="73"/>
    </row>
    <row r="300" spans="1:11">
      <c r="A300" s="146"/>
      <c r="B300" s="73"/>
      <c r="C300" s="14"/>
      <c r="D300" s="14"/>
      <c r="E300" s="147"/>
      <c r="F300" s="75"/>
      <c r="G300" s="14"/>
      <c r="H300" s="75"/>
      <c r="I300" s="14"/>
      <c r="J300" s="73"/>
      <c r="K300" s="73"/>
    </row>
    <row r="301" spans="1:11">
      <c r="A301" s="146"/>
      <c r="B301" s="73"/>
      <c r="C301" s="14"/>
      <c r="D301" s="14"/>
      <c r="E301" s="147"/>
      <c r="F301" s="75"/>
      <c r="G301" s="14"/>
      <c r="H301" s="75"/>
      <c r="I301" s="14"/>
      <c r="J301" s="73"/>
      <c r="K301" s="73"/>
    </row>
    <row r="302" spans="1:11">
      <c r="A302" s="146"/>
      <c r="B302" s="73"/>
      <c r="C302" s="14"/>
      <c r="D302" s="14"/>
      <c r="E302" s="147"/>
      <c r="F302" s="75"/>
      <c r="G302" s="14"/>
      <c r="H302" s="75"/>
      <c r="I302" s="14"/>
      <c r="J302" s="73"/>
      <c r="K302" s="73"/>
    </row>
    <row r="303" spans="1:11">
      <c r="A303" s="146"/>
      <c r="B303" s="73"/>
      <c r="C303" s="14"/>
      <c r="D303" s="14"/>
      <c r="E303" s="147"/>
      <c r="F303" s="75"/>
      <c r="G303" s="14"/>
      <c r="H303" s="75"/>
      <c r="I303" s="14"/>
      <c r="J303" s="73"/>
      <c r="K303" s="73"/>
    </row>
    <row r="304" spans="1:11">
      <c r="A304" s="146"/>
      <c r="B304" s="73"/>
      <c r="C304" s="14"/>
      <c r="D304" s="14"/>
      <c r="E304" s="147"/>
      <c r="F304" s="75"/>
      <c r="G304" s="14"/>
      <c r="H304" s="75"/>
      <c r="I304" s="14"/>
      <c r="J304" s="73"/>
      <c r="K304" s="73"/>
    </row>
    <row r="305" spans="1:11">
      <c r="A305" s="146"/>
      <c r="B305" s="73"/>
      <c r="C305" s="14"/>
      <c r="D305" s="14"/>
      <c r="E305" s="147"/>
      <c r="F305" s="75"/>
      <c r="G305" s="14"/>
      <c r="H305" s="75"/>
      <c r="I305" s="14"/>
      <c r="J305" s="73"/>
      <c r="K305" s="73"/>
    </row>
    <row r="306" spans="1:11">
      <c r="A306" s="146"/>
      <c r="B306" s="73"/>
      <c r="C306" s="14"/>
      <c r="D306" s="14"/>
      <c r="E306" s="147"/>
      <c r="F306" s="75"/>
      <c r="G306" s="14"/>
      <c r="H306" s="75"/>
      <c r="I306" s="14"/>
      <c r="J306" s="73"/>
      <c r="K306" s="73"/>
    </row>
    <row r="307" spans="1:11">
      <c r="A307" s="146"/>
      <c r="B307" s="73"/>
      <c r="C307" s="14"/>
      <c r="D307" s="14"/>
      <c r="E307" s="147"/>
      <c r="F307" s="75"/>
      <c r="G307" s="14"/>
      <c r="H307" s="75"/>
      <c r="I307" s="14"/>
      <c r="J307" s="73"/>
      <c r="K307" s="73"/>
    </row>
    <row r="308" spans="1:11">
      <c r="A308" s="146"/>
      <c r="B308" s="73"/>
      <c r="C308" s="14"/>
      <c r="D308" s="14"/>
      <c r="E308" s="147"/>
      <c r="F308" s="75"/>
      <c r="G308" s="14"/>
      <c r="H308" s="75"/>
      <c r="I308" s="14"/>
      <c r="J308" s="73"/>
      <c r="K308" s="73"/>
    </row>
    <row r="309" spans="1:11">
      <c r="A309" s="146"/>
      <c r="B309" s="73"/>
      <c r="C309" s="14"/>
      <c r="D309" s="14"/>
      <c r="E309" s="147"/>
      <c r="F309" s="75"/>
      <c r="G309" s="14"/>
      <c r="H309" s="75"/>
      <c r="I309" s="14"/>
      <c r="J309" s="73"/>
      <c r="K309" s="73"/>
    </row>
    <row r="310" spans="1:11">
      <c r="A310" s="146"/>
      <c r="B310" s="73"/>
      <c r="C310" s="14"/>
      <c r="D310" s="14"/>
      <c r="E310" s="147"/>
      <c r="F310" s="75"/>
      <c r="G310" s="14"/>
      <c r="H310" s="75"/>
      <c r="I310" s="14"/>
      <c r="J310" s="73"/>
      <c r="K310" s="73"/>
    </row>
    <row r="311" spans="1:11">
      <c r="A311" s="146"/>
      <c r="B311" s="73"/>
      <c r="C311" s="14"/>
      <c r="D311" s="14"/>
      <c r="E311" s="147"/>
      <c r="F311" s="75"/>
      <c r="G311" s="14"/>
      <c r="H311" s="75"/>
      <c r="I311" s="14"/>
      <c r="J311" s="73"/>
      <c r="K311" s="73"/>
    </row>
    <row r="312" spans="1:11">
      <c r="A312" s="146"/>
      <c r="B312" s="73"/>
      <c r="C312" s="14"/>
      <c r="D312" s="14"/>
      <c r="E312" s="147"/>
      <c r="F312" s="75"/>
      <c r="G312" s="14"/>
      <c r="H312" s="75"/>
      <c r="I312" s="14"/>
      <c r="J312" s="73"/>
      <c r="K312" s="73"/>
    </row>
    <row r="313" spans="1:11">
      <c r="A313" s="146"/>
      <c r="B313" s="73"/>
      <c r="C313" s="14"/>
      <c r="D313" s="14"/>
      <c r="E313" s="147"/>
      <c r="F313" s="75"/>
      <c r="G313" s="14"/>
      <c r="H313" s="75"/>
      <c r="I313" s="14"/>
      <c r="J313" s="73"/>
      <c r="K313" s="73"/>
    </row>
    <row r="314" spans="1:11">
      <c r="A314" s="146"/>
      <c r="B314" s="73"/>
      <c r="C314" s="14"/>
      <c r="D314" s="14"/>
      <c r="E314" s="147"/>
      <c r="F314" s="75"/>
      <c r="G314" s="14"/>
      <c r="H314" s="75"/>
      <c r="I314" s="14"/>
      <c r="J314" s="73"/>
      <c r="K314" s="73"/>
    </row>
    <row r="315" spans="1:11">
      <c r="A315" s="146"/>
      <c r="B315" s="73"/>
      <c r="C315" s="14"/>
      <c r="D315" s="14"/>
      <c r="E315" s="147"/>
      <c r="F315" s="75"/>
      <c r="G315" s="14"/>
      <c r="H315" s="75"/>
      <c r="I315" s="14"/>
      <c r="J315" s="73"/>
      <c r="K315" s="73"/>
    </row>
    <row r="316" spans="1:11">
      <c r="A316" s="146"/>
      <c r="B316" s="73"/>
      <c r="C316" s="14"/>
      <c r="D316" s="14"/>
      <c r="E316" s="147"/>
      <c r="F316" s="75"/>
      <c r="G316" s="14"/>
      <c r="H316" s="75"/>
      <c r="I316" s="14"/>
      <c r="J316" s="73"/>
      <c r="K316" s="73"/>
    </row>
    <row r="317" spans="1:11">
      <c r="A317" s="146"/>
      <c r="B317" s="73"/>
      <c r="C317" s="14"/>
      <c r="D317" s="14"/>
      <c r="E317" s="147"/>
      <c r="F317" s="75"/>
      <c r="G317" s="14"/>
      <c r="H317" s="75"/>
      <c r="I317" s="14"/>
      <c r="J317" s="73"/>
      <c r="K317" s="73"/>
    </row>
    <row r="318" spans="1:11">
      <c r="A318" s="146"/>
      <c r="B318" s="73"/>
      <c r="C318" s="14"/>
      <c r="D318" s="14"/>
      <c r="E318" s="147"/>
      <c r="F318" s="75"/>
      <c r="G318" s="14"/>
      <c r="H318" s="75"/>
      <c r="I318" s="14"/>
      <c r="J318" s="73"/>
      <c r="K318" s="73"/>
    </row>
    <row r="319" spans="1:11">
      <c r="A319" s="146"/>
      <c r="B319" s="73"/>
      <c r="C319" s="14"/>
      <c r="D319" s="14"/>
      <c r="E319" s="147"/>
      <c r="F319" s="75"/>
      <c r="G319" s="14"/>
      <c r="H319" s="75"/>
      <c r="I319" s="14"/>
      <c r="J319" s="73"/>
      <c r="K319" s="73"/>
    </row>
    <row r="320" spans="1:11">
      <c r="A320" s="146"/>
      <c r="B320" s="73"/>
      <c r="C320" s="14"/>
      <c r="D320" s="14"/>
      <c r="E320" s="147"/>
      <c r="F320" s="75"/>
      <c r="G320" s="14"/>
      <c r="H320" s="75"/>
      <c r="I320" s="14"/>
      <c r="J320" s="73"/>
      <c r="K320" s="73"/>
    </row>
    <row r="321" spans="1:11">
      <c r="A321" s="146"/>
      <c r="B321" s="73"/>
      <c r="C321" s="14"/>
      <c r="D321" s="14"/>
      <c r="E321" s="147"/>
      <c r="F321" s="75"/>
      <c r="G321" s="14"/>
      <c r="H321" s="75"/>
      <c r="I321" s="14"/>
      <c r="J321" s="73"/>
      <c r="K321" s="73"/>
    </row>
    <row r="322" spans="1:11">
      <c r="A322" s="146"/>
      <c r="B322" s="73"/>
      <c r="C322" s="14"/>
      <c r="D322" s="14"/>
      <c r="E322" s="147"/>
      <c r="F322" s="75"/>
      <c r="G322" s="14"/>
      <c r="H322" s="75"/>
      <c r="I322" s="14"/>
      <c r="J322" s="73"/>
      <c r="K322" s="73"/>
    </row>
    <row r="323" spans="1:11">
      <c r="A323" s="146"/>
      <c r="B323" s="73"/>
      <c r="C323" s="14"/>
      <c r="D323" s="14"/>
      <c r="E323" s="147"/>
      <c r="F323" s="75"/>
      <c r="G323" s="14"/>
      <c r="H323" s="75"/>
      <c r="I323" s="14"/>
      <c r="J323" s="73"/>
      <c r="K323" s="73"/>
    </row>
    <row r="324" spans="1:11">
      <c r="A324" s="146"/>
      <c r="B324" s="73"/>
      <c r="C324" s="14"/>
      <c r="D324" s="14"/>
      <c r="E324" s="147"/>
      <c r="F324" s="75"/>
      <c r="G324" s="14"/>
      <c r="H324" s="75"/>
      <c r="I324" s="14"/>
      <c r="J324" s="73"/>
      <c r="K324" s="73"/>
    </row>
    <row r="325" spans="1:11">
      <c r="A325" s="146"/>
      <c r="B325" s="73"/>
      <c r="C325" s="14"/>
      <c r="D325" s="14"/>
      <c r="E325" s="147"/>
      <c r="F325" s="75"/>
      <c r="G325" s="14"/>
      <c r="H325" s="75"/>
      <c r="I325" s="14"/>
      <c r="J325" s="73"/>
      <c r="K325" s="73"/>
    </row>
    <row r="326" spans="1:11">
      <c r="A326" s="146"/>
      <c r="B326" s="73"/>
      <c r="C326" s="14"/>
      <c r="D326" s="14"/>
      <c r="E326" s="147"/>
      <c r="F326" s="75"/>
      <c r="G326" s="14"/>
      <c r="H326" s="75"/>
      <c r="I326" s="14"/>
      <c r="J326" s="73"/>
      <c r="K326" s="73"/>
    </row>
    <row r="327" spans="1:11">
      <c r="A327" s="146"/>
      <c r="B327" s="73"/>
      <c r="C327" s="14"/>
      <c r="D327" s="14"/>
      <c r="E327" s="147"/>
      <c r="F327" s="75"/>
      <c r="G327" s="14"/>
      <c r="H327" s="75"/>
      <c r="I327" s="14"/>
      <c r="J327" s="73"/>
      <c r="K327" s="73"/>
    </row>
    <row r="328" spans="1:11">
      <c r="A328" s="146"/>
      <c r="B328" s="73"/>
      <c r="C328" s="14"/>
      <c r="D328" s="14"/>
      <c r="E328" s="147"/>
      <c r="F328" s="75"/>
      <c r="G328" s="14"/>
      <c r="H328" s="75"/>
      <c r="I328" s="14"/>
      <c r="J328" s="73"/>
      <c r="K328" s="73"/>
    </row>
    <row r="329" spans="1:11">
      <c r="A329" s="146"/>
      <c r="B329" s="73"/>
      <c r="C329" s="14"/>
      <c r="D329" s="14"/>
      <c r="E329" s="147"/>
      <c r="F329" s="75"/>
      <c r="G329" s="14"/>
      <c r="H329" s="75"/>
      <c r="I329" s="14"/>
      <c r="J329" s="73"/>
      <c r="K329" s="73"/>
    </row>
    <row r="330" spans="1:11">
      <c r="A330" s="146"/>
      <c r="B330" s="73"/>
      <c r="C330" s="14"/>
      <c r="D330" s="14"/>
      <c r="E330" s="147"/>
      <c r="F330" s="75"/>
      <c r="G330" s="14"/>
      <c r="H330" s="75"/>
      <c r="I330" s="14"/>
      <c r="J330" s="73"/>
      <c r="K330" s="73"/>
    </row>
    <row r="331" spans="1:11">
      <c r="A331" s="146"/>
      <c r="B331" s="73"/>
      <c r="C331" s="14"/>
      <c r="D331" s="14"/>
      <c r="E331" s="147"/>
      <c r="F331" s="75"/>
      <c r="G331" s="14"/>
      <c r="H331" s="75"/>
      <c r="I331" s="14"/>
      <c r="J331" s="73"/>
      <c r="K331" s="73"/>
    </row>
    <row r="332" spans="1:11">
      <c r="A332" s="146"/>
      <c r="B332" s="73"/>
      <c r="C332" s="14"/>
      <c r="D332" s="14"/>
      <c r="E332" s="147"/>
      <c r="F332" s="75"/>
      <c r="G332" s="14"/>
      <c r="H332" s="75"/>
      <c r="I332" s="14"/>
      <c r="J332" s="73"/>
      <c r="K332" s="73"/>
    </row>
    <row r="333" spans="1:11">
      <c r="A333" s="146"/>
      <c r="B333" s="73"/>
      <c r="C333" s="14"/>
      <c r="D333" s="14"/>
      <c r="E333" s="147"/>
      <c r="F333" s="75"/>
      <c r="G333" s="14"/>
      <c r="H333" s="75"/>
      <c r="I333" s="14"/>
      <c r="J333" s="73"/>
      <c r="K333" s="73"/>
    </row>
    <row r="334" spans="1:11">
      <c r="A334" s="146"/>
      <c r="B334" s="73"/>
      <c r="C334" s="14"/>
      <c r="D334" s="14"/>
      <c r="E334" s="147"/>
      <c r="F334" s="75"/>
      <c r="G334" s="14"/>
      <c r="H334" s="75"/>
      <c r="I334" s="14"/>
      <c r="J334" s="73"/>
      <c r="K334" s="73"/>
    </row>
    <row r="335" spans="1:11">
      <c r="A335" s="146"/>
      <c r="B335" s="73"/>
      <c r="C335" s="14"/>
      <c r="D335" s="14"/>
      <c r="E335" s="147"/>
      <c r="F335" s="75"/>
      <c r="G335" s="14"/>
      <c r="H335" s="75"/>
      <c r="I335" s="14"/>
      <c r="J335" s="73"/>
      <c r="K335" s="73"/>
    </row>
    <row r="336" spans="1:11">
      <c r="A336" s="146"/>
      <c r="B336" s="73"/>
      <c r="C336" s="14"/>
      <c r="D336" s="14"/>
      <c r="E336" s="147"/>
      <c r="F336" s="75"/>
      <c r="G336" s="14"/>
      <c r="H336" s="75"/>
      <c r="I336" s="14"/>
      <c r="J336" s="73"/>
      <c r="K336" s="73"/>
    </row>
    <row r="337" spans="1:11">
      <c r="A337" s="146"/>
      <c r="B337" s="73"/>
      <c r="C337" s="14"/>
      <c r="D337" s="14"/>
      <c r="E337" s="147"/>
      <c r="F337" s="75"/>
      <c r="G337" s="14"/>
      <c r="H337" s="75"/>
      <c r="I337" s="14"/>
      <c r="J337" s="73"/>
      <c r="K337" s="73"/>
    </row>
    <row r="338" spans="1:11">
      <c r="A338" s="146"/>
      <c r="B338" s="73"/>
      <c r="C338" s="14"/>
      <c r="D338" s="14"/>
      <c r="E338" s="147"/>
      <c r="F338" s="75"/>
      <c r="G338" s="14"/>
      <c r="H338" s="75"/>
      <c r="I338" s="14"/>
      <c r="J338" s="73"/>
      <c r="K338" s="73"/>
    </row>
    <row r="339" spans="1:11">
      <c r="A339" s="146"/>
      <c r="B339" s="73"/>
      <c r="C339" s="14"/>
      <c r="D339" s="14"/>
      <c r="E339" s="147"/>
      <c r="F339" s="75"/>
      <c r="G339" s="14"/>
      <c r="H339" s="75"/>
      <c r="I339" s="14"/>
      <c r="J339" s="73"/>
      <c r="K339" s="73"/>
    </row>
    <row r="340" spans="1:11">
      <c r="A340" s="146"/>
      <c r="B340" s="73"/>
      <c r="C340" s="14"/>
      <c r="D340" s="14"/>
      <c r="E340" s="147"/>
      <c r="F340" s="75"/>
      <c r="G340" s="14"/>
      <c r="H340" s="75"/>
      <c r="I340" s="14"/>
      <c r="J340" s="73"/>
      <c r="K340" s="73"/>
    </row>
    <row r="341" spans="1:11">
      <c r="A341" s="146"/>
      <c r="B341" s="73"/>
      <c r="C341" s="14"/>
      <c r="D341" s="14"/>
      <c r="E341" s="147"/>
      <c r="F341" s="75"/>
      <c r="G341" s="14"/>
      <c r="H341" s="75"/>
      <c r="I341" s="14"/>
      <c r="J341" s="73"/>
      <c r="K341" s="73"/>
    </row>
    <row r="342" spans="1:11">
      <c r="A342" s="146"/>
      <c r="B342" s="73"/>
      <c r="C342" s="14"/>
      <c r="D342" s="14"/>
      <c r="E342" s="147"/>
      <c r="F342" s="75"/>
      <c r="G342" s="14"/>
      <c r="H342" s="75"/>
      <c r="I342" s="14"/>
      <c r="J342" s="73"/>
      <c r="K342" s="73"/>
    </row>
    <row r="343" spans="1:11">
      <c r="A343" s="146"/>
      <c r="B343" s="73"/>
      <c r="C343" s="14"/>
      <c r="D343" s="14"/>
      <c r="E343" s="147"/>
      <c r="F343" s="75"/>
      <c r="G343" s="14"/>
      <c r="H343" s="75"/>
      <c r="I343" s="14"/>
      <c r="J343" s="73"/>
      <c r="K343" s="73"/>
    </row>
    <row r="344" spans="1:11">
      <c r="A344" s="146"/>
      <c r="B344" s="73"/>
      <c r="C344" s="14"/>
      <c r="D344" s="14"/>
      <c r="E344" s="147"/>
      <c r="F344" s="75"/>
      <c r="G344" s="14"/>
      <c r="H344" s="75"/>
      <c r="I344" s="14"/>
      <c r="J344" s="73"/>
      <c r="K344" s="73"/>
    </row>
    <row r="345" spans="1:11">
      <c r="A345" s="146"/>
      <c r="B345" s="73"/>
      <c r="C345" s="14"/>
      <c r="D345" s="14"/>
      <c r="E345" s="147"/>
      <c r="F345" s="75"/>
      <c r="G345" s="14"/>
      <c r="H345" s="75"/>
      <c r="I345" s="14"/>
      <c r="J345" s="73"/>
      <c r="K345" s="73"/>
    </row>
    <row r="346" spans="1:11">
      <c r="A346" s="146"/>
      <c r="B346" s="73"/>
      <c r="C346" s="14"/>
      <c r="D346" s="14"/>
      <c r="E346" s="147"/>
      <c r="F346" s="75"/>
      <c r="G346" s="14"/>
      <c r="H346" s="75"/>
      <c r="I346" s="14"/>
      <c r="J346" s="73"/>
      <c r="K346" s="73"/>
    </row>
    <row r="347" spans="1:11">
      <c r="A347" s="146"/>
      <c r="B347" s="73"/>
      <c r="C347" s="14"/>
      <c r="D347" s="14"/>
      <c r="E347" s="147"/>
      <c r="F347" s="75"/>
      <c r="G347" s="14"/>
      <c r="H347" s="75"/>
      <c r="I347" s="14"/>
      <c r="J347" s="73"/>
      <c r="K347" s="73"/>
    </row>
    <row r="348" spans="1:11">
      <c r="A348" s="146"/>
      <c r="B348" s="73"/>
      <c r="C348" s="14"/>
      <c r="D348" s="14"/>
      <c r="E348" s="147"/>
      <c r="F348" s="75"/>
      <c r="G348" s="14"/>
      <c r="H348" s="75"/>
      <c r="I348" s="14"/>
      <c r="J348" s="73"/>
      <c r="K348" s="73"/>
    </row>
    <row r="349" spans="1:11">
      <c r="A349" s="146"/>
      <c r="B349" s="73"/>
      <c r="C349" s="14"/>
      <c r="D349" s="14"/>
      <c r="E349" s="147"/>
      <c r="F349" s="75"/>
      <c r="G349" s="14"/>
      <c r="H349" s="75"/>
      <c r="I349" s="14"/>
      <c r="J349" s="73"/>
      <c r="K349" s="73"/>
    </row>
    <row r="350" spans="1:11">
      <c r="A350" s="146"/>
      <c r="B350" s="73"/>
      <c r="C350" s="14"/>
      <c r="D350" s="14"/>
      <c r="E350" s="147"/>
      <c r="F350" s="75"/>
      <c r="G350" s="14"/>
      <c r="H350" s="75"/>
      <c r="I350" s="14"/>
      <c r="J350" s="73"/>
      <c r="K350" s="73"/>
    </row>
    <row r="351" spans="1:11">
      <c r="A351" s="146"/>
      <c r="B351" s="73"/>
      <c r="C351" s="14"/>
      <c r="D351" s="14"/>
      <c r="E351" s="147"/>
      <c r="F351" s="75"/>
      <c r="G351" s="14"/>
      <c r="H351" s="75"/>
      <c r="I351" s="14"/>
      <c r="J351" s="73"/>
      <c r="K351" s="73"/>
    </row>
    <row r="352" spans="1:11">
      <c r="A352" s="146"/>
      <c r="B352" s="73"/>
      <c r="C352" s="14"/>
      <c r="D352" s="14"/>
      <c r="E352" s="147"/>
      <c r="F352" s="75"/>
      <c r="G352" s="14"/>
      <c r="H352" s="75"/>
      <c r="I352" s="14"/>
      <c r="J352" s="73"/>
      <c r="K352" s="73"/>
    </row>
    <row r="353" spans="1:11">
      <c r="A353" s="146"/>
      <c r="B353" s="73"/>
      <c r="C353" s="14"/>
      <c r="D353" s="14"/>
      <c r="E353" s="147"/>
      <c r="F353" s="75"/>
      <c r="G353" s="14"/>
      <c r="H353" s="75"/>
      <c r="I353" s="14"/>
      <c r="J353" s="73"/>
      <c r="K353" s="73"/>
    </row>
    <row r="354" spans="1:11">
      <c r="A354" s="146"/>
      <c r="B354" s="73"/>
      <c r="C354" s="14"/>
      <c r="D354" s="14"/>
      <c r="E354" s="147"/>
      <c r="F354" s="75"/>
      <c r="G354" s="14"/>
      <c r="H354" s="75"/>
      <c r="I354" s="14"/>
      <c r="J354" s="73"/>
      <c r="K354" s="73"/>
    </row>
    <row r="355" spans="1:11">
      <c r="A355" s="146"/>
      <c r="B355" s="73"/>
      <c r="C355" s="14"/>
      <c r="D355" s="14"/>
      <c r="E355" s="147"/>
      <c r="F355" s="75"/>
      <c r="G355" s="14"/>
      <c r="H355" s="75"/>
      <c r="I355" s="14"/>
      <c r="J355" s="73"/>
      <c r="K355" s="73"/>
    </row>
    <row r="356" spans="1:11">
      <c r="A356" s="146"/>
      <c r="B356" s="73"/>
      <c r="C356" s="14"/>
      <c r="D356" s="14"/>
      <c r="E356" s="147"/>
      <c r="F356" s="75"/>
      <c r="G356" s="14"/>
      <c r="H356" s="75"/>
      <c r="I356" s="14"/>
      <c r="J356" s="73"/>
      <c r="K356" s="73"/>
    </row>
    <row r="357" spans="1:11">
      <c r="A357" s="146"/>
      <c r="B357" s="73"/>
      <c r="C357" s="14"/>
      <c r="D357" s="14"/>
      <c r="E357" s="147"/>
      <c r="F357" s="75"/>
      <c r="G357" s="14"/>
      <c r="H357" s="75"/>
      <c r="I357" s="14"/>
      <c r="J357" s="73"/>
      <c r="K357" s="73"/>
    </row>
    <row r="358" spans="1:11">
      <c r="A358" s="146"/>
      <c r="B358" s="73"/>
      <c r="C358" s="14"/>
      <c r="D358" s="14"/>
      <c r="E358" s="147"/>
      <c r="F358" s="75"/>
      <c r="G358" s="14"/>
      <c r="H358" s="75"/>
      <c r="I358" s="14"/>
      <c r="J358" s="73"/>
      <c r="K358" s="73"/>
    </row>
    <row r="359" spans="1:11">
      <c r="A359" s="146"/>
      <c r="B359" s="73"/>
      <c r="C359" s="14"/>
      <c r="D359" s="14"/>
      <c r="E359" s="147"/>
      <c r="F359" s="75"/>
      <c r="G359" s="14"/>
      <c r="H359" s="75"/>
      <c r="I359" s="14"/>
      <c r="J359" s="73"/>
      <c r="K359" s="73"/>
    </row>
    <row r="360" spans="1:11">
      <c r="A360" s="146"/>
      <c r="B360" s="73"/>
      <c r="C360" s="14"/>
      <c r="D360" s="14"/>
      <c r="E360" s="147"/>
      <c r="F360" s="75"/>
      <c r="G360" s="14"/>
      <c r="H360" s="75"/>
      <c r="I360" s="14"/>
      <c r="J360" s="73"/>
      <c r="K360" s="73"/>
    </row>
    <row r="361" spans="1:11">
      <c r="A361" s="146"/>
      <c r="B361" s="73"/>
      <c r="C361" s="14"/>
      <c r="D361" s="14"/>
      <c r="E361" s="147"/>
      <c r="F361" s="75"/>
      <c r="G361" s="14"/>
      <c r="H361" s="75"/>
      <c r="I361" s="14"/>
      <c r="J361" s="73"/>
      <c r="K361" s="73"/>
    </row>
    <row r="362" spans="1:11">
      <c r="A362" s="146"/>
      <c r="B362" s="73"/>
      <c r="C362" s="14"/>
      <c r="D362" s="14"/>
      <c r="E362" s="147"/>
      <c r="F362" s="75"/>
      <c r="G362" s="14"/>
      <c r="H362" s="75"/>
      <c r="I362" s="14"/>
      <c r="J362" s="73"/>
      <c r="K362" s="73"/>
    </row>
    <row r="363" spans="1:11">
      <c r="A363" s="146"/>
      <c r="B363" s="73"/>
      <c r="C363" s="14"/>
      <c r="D363" s="14"/>
      <c r="E363" s="147"/>
      <c r="F363" s="75"/>
      <c r="G363" s="14"/>
      <c r="H363" s="75"/>
      <c r="I363" s="14"/>
      <c r="J363" s="73"/>
      <c r="K363" s="73"/>
    </row>
    <row r="364" spans="1:11">
      <c r="A364" s="146"/>
      <c r="B364" s="73"/>
      <c r="C364" s="14"/>
      <c r="D364" s="14"/>
      <c r="E364" s="147"/>
      <c r="F364" s="75"/>
      <c r="G364" s="14"/>
      <c r="H364" s="75"/>
      <c r="I364" s="14"/>
      <c r="J364" s="73"/>
      <c r="K364" s="73"/>
    </row>
    <row r="365" spans="1:11">
      <c r="A365" s="146"/>
      <c r="B365" s="73"/>
      <c r="C365" s="14"/>
      <c r="D365" s="14"/>
      <c r="E365" s="147"/>
      <c r="F365" s="75"/>
      <c r="G365" s="14"/>
      <c r="H365" s="75"/>
      <c r="I365" s="14"/>
      <c r="J365" s="73"/>
      <c r="K365" s="73"/>
    </row>
    <row r="366" spans="1:11">
      <c r="A366" s="146"/>
      <c r="B366" s="73"/>
      <c r="C366" s="14"/>
      <c r="D366" s="14"/>
      <c r="E366" s="147"/>
      <c r="F366" s="75"/>
      <c r="G366" s="14"/>
      <c r="H366" s="75"/>
      <c r="I366" s="14"/>
      <c r="J366" s="73"/>
      <c r="K366" s="73"/>
    </row>
    <row r="367" spans="1:11">
      <c r="A367" s="146"/>
      <c r="B367" s="73"/>
      <c r="C367" s="14"/>
      <c r="D367" s="14"/>
      <c r="E367" s="147"/>
      <c r="F367" s="75"/>
      <c r="G367" s="14"/>
      <c r="H367" s="75"/>
      <c r="I367" s="14"/>
      <c r="J367" s="73"/>
      <c r="K367" s="73"/>
    </row>
    <row r="368" spans="1:11">
      <c r="A368" s="146"/>
      <c r="B368" s="73"/>
      <c r="C368" s="14"/>
      <c r="D368" s="14"/>
      <c r="E368" s="147"/>
      <c r="F368" s="75"/>
      <c r="G368" s="14"/>
      <c r="H368" s="75"/>
      <c r="I368" s="14"/>
      <c r="J368" s="73"/>
      <c r="K368" s="73"/>
    </row>
    <row r="369" spans="1:11">
      <c r="A369" s="146"/>
      <c r="B369" s="73"/>
      <c r="C369" s="14"/>
      <c r="D369" s="14"/>
      <c r="E369" s="147"/>
      <c r="F369" s="75"/>
      <c r="G369" s="14"/>
      <c r="H369" s="75"/>
      <c r="I369" s="14"/>
      <c r="J369" s="73"/>
      <c r="K369" s="73"/>
    </row>
    <row r="370" spans="1:11">
      <c r="A370" s="146"/>
      <c r="B370" s="73"/>
      <c r="C370" s="14"/>
      <c r="D370" s="14"/>
      <c r="E370" s="147"/>
      <c r="F370" s="75"/>
      <c r="G370" s="14"/>
      <c r="H370" s="75"/>
      <c r="I370" s="14"/>
      <c r="J370" s="73"/>
      <c r="K370" s="73"/>
    </row>
    <row r="371" spans="1:11">
      <c r="A371" s="146"/>
      <c r="B371" s="73"/>
      <c r="C371" s="14"/>
      <c r="D371" s="14"/>
      <c r="E371" s="147"/>
      <c r="F371" s="75"/>
      <c r="G371" s="14"/>
      <c r="H371" s="75"/>
      <c r="I371" s="14"/>
      <c r="J371" s="73"/>
      <c r="K371" s="73"/>
    </row>
    <row r="372" spans="1:11">
      <c r="A372" s="146"/>
      <c r="B372" s="73"/>
      <c r="C372" s="14"/>
      <c r="D372" s="14"/>
      <c r="E372" s="147"/>
      <c r="F372" s="75"/>
      <c r="G372" s="14"/>
      <c r="H372" s="75"/>
      <c r="I372" s="14"/>
      <c r="J372" s="73"/>
      <c r="K372" s="73"/>
    </row>
    <row r="373" spans="1:11">
      <c r="A373" s="146"/>
      <c r="B373" s="73"/>
      <c r="C373" s="14"/>
      <c r="D373" s="14"/>
      <c r="E373" s="147"/>
      <c r="F373" s="75"/>
      <c r="G373" s="14"/>
      <c r="H373" s="75"/>
      <c r="I373" s="14"/>
      <c r="J373" s="73"/>
      <c r="K373" s="73"/>
    </row>
    <row r="374" spans="1:11">
      <c r="A374" s="146"/>
      <c r="B374" s="73"/>
      <c r="C374" s="14"/>
      <c r="D374" s="14"/>
      <c r="E374" s="147"/>
      <c r="F374" s="75"/>
      <c r="G374" s="14"/>
      <c r="H374" s="75"/>
      <c r="I374" s="14"/>
      <c r="J374" s="73"/>
      <c r="K374" s="73"/>
    </row>
    <row r="375" spans="1:11">
      <c r="A375" s="146"/>
      <c r="B375" s="73"/>
      <c r="C375" s="14"/>
      <c r="D375" s="14"/>
      <c r="E375" s="147"/>
      <c r="F375" s="75"/>
      <c r="G375" s="14"/>
      <c r="H375" s="75"/>
      <c r="I375" s="14"/>
      <c r="J375" s="73"/>
      <c r="K375" s="73"/>
    </row>
    <row r="376" spans="1:11">
      <c r="A376" s="146"/>
      <c r="B376" s="73"/>
      <c r="C376" s="14"/>
      <c r="D376" s="14"/>
      <c r="E376" s="147"/>
      <c r="F376" s="75"/>
      <c r="G376" s="14"/>
      <c r="H376" s="75"/>
      <c r="I376" s="14"/>
      <c r="J376" s="73"/>
      <c r="K376" s="73"/>
    </row>
    <row r="377" spans="1:11">
      <c r="A377" s="146"/>
      <c r="B377" s="73"/>
      <c r="C377" s="14"/>
      <c r="D377" s="14"/>
      <c r="E377" s="147"/>
      <c r="F377" s="75"/>
      <c r="G377" s="14"/>
      <c r="H377" s="75"/>
      <c r="I377" s="14"/>
      <c r="J377" s="73"/>
      <c r="K377" s="73"/>
    </row>
    <row r="378" spans="1:11">
      <c r="A378" s="146"/>
      <c r="B378" s="73"/>
      <c r="C378" s="14"/>
      <c r="D378" s="14"/>
      <c r="E378" s="147"/>
      <c r="F378" s="75"/>
      <c r="G378" s="14"/>
      <c r="H378" s="75"/>
      <c r="I378" s="14"/>
      <c r="J378" s="73"/>
      <c r="K378" s="73"/>
    </row>
    <row r="379" spans="1:11">
      <c r="A379" s="146"/>
      <c r="B379" s="73"/>
      <c r="C379" s="14"/>
      <c r="D379" s="14"/>
      <c r="E379" s="147"/>
      <c r="F379" s="75"/>
      <c r="G379" s="14"/>
      <c r="H379" s="75"/>
      <c r="I379" s="14"/>
      <c r="J379" s="73"/>
      <c r="K379" s="73"/>
    </row>
    <row r="380" spans="1:11">
      <c r="A380" s="146"/>
      <c r="B380" s="73"/>
      <c r="C380" s="14"/>
      <c r="D380" s="14"/>
      <c r="E380" s="147"/>
      <c r="F380" s="75"/>
      <c r="G380" s="14"/>
      <c r="H380" s="75"/>
      <c r="I380" s="14"/>
      <c r="J380" s="73"/>
      <c r="K380" s="73"/>
    </row>
    <row r="381" spans="1:11">
      <c r="A381" s="146"/>
      <c r="B381" s="73"/>
      <c r="C381" s="14"/>
      <c r="D381" s="14"/>
      <c r="E381" s="147"/>
      <c r="F381" s="75"/>
      <c r="G381" s="14"/>
      <c r="H381" s="75"/>
      <c r="I381" s="14"/>
      <c r="J381" s="73"/>
      <c r="K381" s="73"/>
    </row>
    <row r="382" spans="1:11">
      <c r="A382" s="146"/>
      <c r="B382" s="73"/>
      <c r="C382" s="14"/>
      <c r="D382" s="14"/>
      <c r="E382" s="147"/>
      <c r="F382" s="75"/>
      <c r="G382" s="14"/>
      <c r="H382" s="75"/>
      <c r="I382" s="14"/>
      <c r="J382" s="73"/>
      <c r="K382" s="73"/>
    </row>
    <row r="383" spans="1:11">
      <c r="A383" s="146"/>
      <c r="B383" s="73"/>
      <c r="C383" s="14"/>
      <c r="D383" s="14"/>
      <c r="E383" s="147"/>
      <c r="F383" s="75"/>
      <c r="G383" s="14"/>
      <c r="H383" s="75"/>
      <c r="I383" s="14"/>
      <c r="J383" s="73"/>
      <c r="K383" s="73"/>
    </row>
    <row r="384" spans="1:11">
      <c r="A384" s="146"/>
      <c r="B384" s="73"/>
      <c r="C384" s="14"/>
      <c r="D384" s="14"/>
      <c r="E384" s="147"/>
      <c r="F384" s="75"/>
      <c r="G384" s="14"/>
      <c r="H384" s="75"/>
      <c r="I384" s="14"/>
      <c r="J384" s="73"/>
      <c r="K384" s="73"/>
    </row>
    <row r="385" spans="1:11">
      <c r="A385" s="146"/>
      <c r="B385" s="73"/>
      <c r="C385" s="14"/>
      <c r="D385" s="14"/>
      <c r="E385" s="147"/>
      <c r="F385" s="75"/>
      <c r="G385" s="14"/>
      <c r="H385" s="75"/>
      <c r="I385" s="14"/>
      <c r="J385" s="73"/>
      <c r="K385" s="73"/>
    </row>
    <row r="386" spans="1:11">
      <c r="A386" s="146"/>
      <c r="B386" s="73"/>
      <c r="C386" s="14"/>
      <c r="D386" s="14"/>
      <c r="E386" s="147"/>
      <c r="F386" s="75"/>
      <c r="G386" s="14"/>
      <c r="H386" s="75"/>
      <c r="I386" s="14"/>
      <c r="J386" s="73"/>
      <c r="K386" s="73"/>
    </row>
    <row r="387" spans="1:11">
      <c r="A387" s="146"/>
      <c r="B387" s="73"/>
      <c r="C387" s="14"/>
      <c r="D387" s="14"/>
      <c r="E387" s="147"/>
      <c r="F387" s="75"/>
      <c r="G387" s="14"/>
      <c r="H387" s="75"/>
      <c r="I387" s="14"/>
      <c r="J387" s="73"/>
      <c r="K387" s="73"/>
    </row>
    <row r="388" spans="1:11">
      <c r="A388" s="146"/>
      <c r="B388" s="73"/>
      <c r="C388" s="14"/>
      <c r="D388" s="14"/>
      <c r="E388" s="147"/>
      <c r="F388" s="75"/>
      <c r="G388" s="14"/>
      <c r="H388" s="75"/>
      <c r="I388" s="14"/>
      <c r="J388" s="73"/>
      <c r="K388" s="73"/>
    </row>
    <row r="389" spans="1:11">
      <c r="A389" s="146"/>
      <c r="B389" s="73"/>
      <c r="C389" s="14"/>
      <c r="D389" s="14"/>
      <c r="E389" s="147"/>
      <c r="F389" s="75"/>
      <c r="G389" s="14"/>
      <c r="H389" s="75"/>
      <c r="I389" s="14"/>
      <c r="J389" s="73"/>
      <c r="K389" s="73"/>
    </row>
    <row r="390" spans="1:11">
      <c r="A390" s="146"/>
      <c r="B390" s="73"/>
      <c r="C390" s="14"/>
      <c r="D390" s="14"/>
      <c r="E390" s="147"/>
      <c r="F390" s="75"/>
      <c r="G390" s="14"/>
      <c r="H390" s="75"/>
      <c r="I390" s="14"/>
      <c r="J390" s="73"/>
      <c r="K390" s="73"/>
    </row>
    <row r="391" spans="1:11">
      <c r="A391" s="146"/>
      <c r="B391" s="73"/>
      <c r="C391" s="14"/>
      <c r="D391" s="14"/>
      <c r="E391" s="147"/>
      <c r="F391" s="75"/>
      <c r="G391" s="14"/>
      <c r="H391" s="75"/>
      <c r="I391" s="14"/>
      <c r="J391" s="73"/>
      <c r="K391" s="73"/>
    </row>
    <row r="392" spans="1:11">
      <c r="A392" s="146"/>
      <c r="B392" s="73"/>
      <c r="C392" s="14"/>
      <c r="D392" s="14"/>
      <c r="E392" s="147"/>
      <c r="F392" s="75"/>
      <c r="G392" s="14"/>
      <c r="H392" s="75"/>
      <c r="I392" s="14"/>
      <c r="J392" s="73"/>
      <c r="K392" s="73"/>
    </row>
    <row r="393" spans="1:11">
      <c r="A393" s="146"/>
      <c r="B393" s="73"/>
      <c r="C393" s="14"/>
      <c r="D393" s="14"/>
      <c r="E393" s="147"/>
      <c r="F393" s="75"/>
      <c r="G393" s="14"/>
      <c r="H393" s="75"/>
      <c r="I393" s="14"/>
      <c r="J393" s="73"/>
      <c r="K393" s="73"/>
    </row>
    <row r="394" spans="1:11">
      <c r="A394" s="146"/>
      <c r="B394" s="73"/>
      <c r="C394" s="14"/>
      <c r="D394" s="14"/>
      <c r="E394" s="147"/>
      <c r="F394" s="75"/>
      <c r="G394" s="14"/>
      <c r="H394" s="75"/>
      <c r="I394" s="14"/>
      <c r="J394" s="73"/>
      <c r="K394" s="73"/>
    </row>
    <row r="395" spans="1:11">
      <c r="A395" s="146"/>
      <c r="B395" s="73"/>
      <c r="C395" s="14"/>
      <c r="D395" s="14"/>
      <c r="E395" s="147"/>
      <c r="F395" s="75"/>
      <c r="G395" s="14"/>
      <c r="H395" s="75"/>
      <c r="I395" s="14"/>
      <c r="J395" s="73"/>
      <c r="K395" s="73"/>
    </row>
    <row r="396" spans="1:11">
      <c r="A396" s="146"/>
      <c r="B396" s="73"/>
      <c r="C396" s="14"/>
      <c r="D396" s="14"/>
      <c r="E396" s="147"/>
      <c r="F396" s="75"/>
      <c r="G396" s="14"/>
      <c r="H396" s="75"/>
      <c r="I396" s="14"/>
      <c r="J396" s="73"/>
      <c r="K396" s="73"/>
    </row>
    <row r="397" spans="1:11">
      <c r="A397" s="146"/>
      <c r="B397" s="73"/>
      <c r="C397" s="14"/>
      <c r="D397" s="14"/>
      <c r="E397" s="147"/>
      <c r="F397" s="75"/>
      <c r="G397" s="14"/>
      <c r="H397" s="75"/>
      <c r="I397" s="14"/>
      <c r="J397" s="73"/>
      <c r="K397" s="73"/>
    </row>
    <row r="398" spans="1:11">
      <c r="A398" s="146"/>
      <c r="B398" s="73"/>
      <c r="C398" s="14"/>
      <c r="D398" s="14"/>
      <c r="E398" s="147"/>
      <c r="F398" s="75"/>
      <c r="G398" s="14"/>
      <c r="H398" s="75"/>
      <c r="I398" s="14"/>
      <c r="J398" s="73"/>
      <c r="K398" s="73"/>
    </row>
    <row r="399" spans="1:11">
      <c r="A399" s="146"/>
      <c r="B399" s="73"/>
      <c r="C399" s="14"/>
      <c r="D399" s="14"/>
      <c r="E399" s="147"/>
      <c r="F399" s="75"/>
      <c r="G399" s="14"/>
      <c r="H399" s="75"/>
      <c r="I399" s="14"/>
      <c r="J399" s="73"/>
      <c r="K399" s="73"/>
    </row>
    <row r="400" spans="1:11">
      <c r="A400" s="146"/>
      <c r="B400" s="73"/>
      <c r="C400" s="14"/>
      <c r="D400" s="14"/>
      <c r="E400" s="147"/>
      <c r="F400" s="75"/>
      <c r="G400" s="14"/>
      <c r="H400" s="75"/>
      <c r="I400" s="14"/>
      <c r="J400" s="73"/>
      <c r="K400" s="73"/>
    </row>
    <row r="401" spans="1:11">
      <c r="A401" s="146"/>
      <c r="B401" s="73"/>
      <c r="C401" s="14"/>
      <c r="D401" s="14"/>
      <c r="E401" s="147"/>
      <c r="F401" s="75"/>
      <c r="G401" s="14"/>
      <c r="H401" s="75"/>
      <c r="I401" s="14"/>
      <c r="J401" s="73"/>
      <c r="K401" s="73"/>
    </row>
    <row r="402" spans="1:11">
      <c r="A402" s="146"/>
      <c r="B402" s="73"/>
      <c r="C402" s="14"/>
      <c r="D402" s="14"/>
      <c r="E402" s="147"/>
      <c r="F402" s="75"/>
      <c r="G402" s="14"/>
      <c r="H402" s="75"/>
      <c r="I402" s="14"/>
      <c r="J402" s="73"/>
      <c r="K402" s="73"/>
    </row>
    <row r="403" spans="1:11">
      <c r="A403" s="146"/>
      <c r="B403" s="73"/>
      <c r="C403" s="14"/>
      <c r="D403" s="14"/>
      <c r="E403" s="147"/>
      <c r="F403" s="75"/>
      <c r="G403" s="14"/>
      <c r="H403" s="75"/>
      <c r="I403" s="14"/>
      <c r="J403" s="73"/>
      <c r="K403" s="73"/>
    </row>
    <row r="404" spans="1:11">
      <c r="A404" s="146"/>
      <c r="B404" s="73"/>
      <c r="C404" s="14"/>
      <c r="D404" s="14"/>
      <c r="E404" s="147"/>
      <c r="F404" s="75"/>
      <c r="G404" s="14"/>
      <c r="H404" s="75"/>
      <c r="I404" s="14"/>
      <c r="J404" s="73"/>
      <c r="K404" s="73"/>
    </row>
    <row r="405" spans="1:11">
      <c r="A405" s="146"/>
      <c r="B405" s="73"/>
      <c r="C405" s="14"/>
      <c r="D405" s="14"/>
      <c r="E405" s="147"/>
      <c r="F405" s="75"/>
      <c r="G405" s="14"/>
      <c r="H405" s="75"/>
      <c r="I405" s="14"/>
      <c r="J405" s="73"/>
      <c r="K405" s="73"/>
    </row>
    <row r="406" spans="1:11">
      <c r="A406" s="146"/>
      <c r="B406" s="73"/>
      <c r="C406" s="14"/>
      <c r="D406" s="14"/>
      <c r="E406" s="147"/>
      <c r="F406" s="75"/>
      <c r="G406" s="14"/>
      <c r="H406" s="75"/>
      <c r="I406" s="14"/>
      <c r="J406" s="73"/>
      <c r="K406" s="73"/>
    </row>
    <row r="407" spans="1:11">
      <c r="A407" s="146"/>
      <c r="B407" s="73"/>
      <c r="C407" s="14"/>
      <c r="D407" s="14"/>
      <c r="E407" s="147"/>
      <c r="F407" s="75"/>
      <c r="G407" s="14"/>
      <c r="H407" s="75"/>
      <c r="I407" s="14"/>
      <c r="J407" s="73"/>
      <c r="K407" s="73"/>
    </row>
    <row r="408" spans="1:11">
      <c r="A408" s="146"/>
      <c r="B408" s="73"/>
      <c r="C408" s="14"/>
      <c r="D408" s="14"/>
      <c r="E408" s="147"/>
      <c r="F408" s="75"/>
      <c r="G408" s="14"/>
      <c r="H408" s="75"/>
      <c r="I408" s="14"/>
      <c r="J408" s="73"/>
      <c r="K408" s="73"/>
    </row>
    <row r="409" spans="1:11">
      <c r="A409" s="146"/>
      <c r="B409" s="73"/>
      <c r="C409" s="14"/>
      <c r="D409" s="14"/>
      <c r="E409" s="147"/>
      <c r="F409" s="75"/>
      <c r="G409" s="14"/>
      <c r="H409" s="75"/>
      <c r="I409" s="14"/>
      <c r="J409" s="73"/>
      <c r="K409" s="73"/>
    </row>
    <row r="410" spans="1:11">
      <c r="A410" s="146"/>
      <c r="B410" s="73"/>
      <c r="C410" s="14"/>
      <c r="D410" s="14"/>
      <c r="E410" s="147"/>
      <c r="F410" s="75"/>
      <c r="G410" s="14"/>
      <c r="H410" s="75"/>
      <c r="I410" s="14"/>
      <c r="J410" s="73"/>
      <c r="K410" s="73"/>
    </row>
    <row r="411" spans="1:11">
      <c r="A411" s="146"/>
      <c r="B411" s="73"/>
      <c r="C411" s="14"/>
      <c r="D411" s="14"/>
      <c r="E411" s="147"/>
      <c r="F411" s="75"/>
      <c r="G411" s="14"/>
      <c r="H411" s="75"/>
      <c r="I411" s="14"/>
      <c r="J411" s="73"/>
      <c r="K411" s="73"/>
    </row>
    <row r="412" spans="1:11">
      <c r="A412" s="146"/>
      <c r="B412" s="73"/>
      <c r="C412" s="14"/>
      <c r="D412" s="14"/>
      <c r="E412" s="147"/>
      <c r="F412" s="75"/>
      <c r="G412" s="14"/>
      <c r="H412" s="75"/>
      <c r="I412" s="14"/>
      <c r="J412" s="73"/>
      <c r="K412" s="73"/>
    </row>
    <row r="413" spans="1:11">
      <c r="A413" s="146"/>
      <c r="B413" s="73"/>
      <c r="C413" s="14"/>
      <c r="D413" s="14"/>
      <c r="E413" s="147"/>
      <c r="F413" s="75"/>
      <c r="G413" s="14"/>
      <c r="H413" s="75"/>
      <c r="I413" s="14"/>
      <c r="J413" s="73"/>
      <c r="K413" s="73"/>
    </row>
    <row r="414" spans="1:11">
      <c r="A414" s="146"/>
      <c r="B414" s="73"/>
      <c r="C414" s="14"/>
      <c r="D414" s="14"/>
      <c r="E414" s="147"/>
      <c r="F414" s="75"/>
      <c r="G414" s="14"/>
      <c r="H414" s="75"/>
      <c r="I414" s="14"/>
      <c r="J414" s="73"/>
      <c r="K414" s="73"/>
    </row>
    <row r="415" spans="1:11">
      <c r="A415" s="146"/>
      <c r="B415" s="73"/>
      <c r="C415" s="14"/>
      <c r="D415" s="14"/>
      <c r="E415" s="147"/>
      <c r="F415" s="75"/>
      <c r="G415" s="14"/>
      <c r="H415" s="75"/>
      <c r="I415" s="14"/>
      <c r="J415" s="73"/>
      <c r="K415" s="73"/>
    </row>
    <row r="416" spans="1:11">
      <c r="A416" s="146"/>
      <c r="B416" s="73"/>
      <c r="C416" s="14"/>
      <c r="D416" s="14"/>
      <c r="E416" s="147"/>
      <c r="F416" s="75"/>
      <c r="G416" s="14"/>
      <c r="H416" s="75"/>
      <c r="I416" s="14"/>
      <c r="J416" s="73"/>
      <c r="K416" s="73"/>
    </row>
    <row r="417" spans="1:11">
      <c r="A417" s="146"/>
      <c r="B417" s="73"/>
      <c r="C417" s="14"/>
      <c r="D417" s="14"/>
      <c r="E417" s="147"/>
      <c r="F417" s="75"/>
      <c r="G417" s="14"/>
      <c r="H417" s="75"/>
      <c r="I417" s="14"/>
      <c r="J417" s="73"/>
      <c r="K417" s="73"/>
    </row>
    <row r="418" spans="1:11">
      <c r="A418" s="146"/>
      <c r="B418" s="73"/>
      <c r="C418" s="14"/>
      <c r="D418" s="14"/>
      <c r="E418" s="147"/>
      <c r="F418" s="75"/>
      <c r="G418" s="14"/>
      <c r="H418" s="75"/>
      <c r="I418" s="14"/>
      <c r="J418" s="73"/>
      <c r="K418" s="73"/>
    </row>
    <row r="419" spans="1:11">
      <c r="A419" s="146"/>
      <c r="B419" s="73"/>
      <c r="C419" s="14"/>
      <c r="D419" s="14"/>
      <c r="E419" s="147"/>
      <c r="F419" s="75"/>
      <c r="G419" s="14"/>
      <c r="H419" s="75"/>
      <c r="I419" s="14"/>
      <c r="J419" s="73"/>
      <c r="K419" s="73"/>
    </row>
    <row r="420" spans="1:11">
      <c r="A420" s="146"/>
      <c r="B420" s="73"/>
      <c r="C420" s="14"/>
      <c r="D420" s="14"/>
      <c r="E420" s="147"/>
      <c r="F420" s="75"/>
      <c r="G420" s="14"/>
      <c r="H420" s="75"/>
      <c r="I420" s="14"/>
      <c r="J420" s="73"/>
      <c r="K420" s="73"/>
    </row>
    <row r="421" spans="1:11">
      <c r="A421" s="146"/>
      <c r="B421" s="73"/>
      <c r="C421" s="14"/>
      <c r="D421" s="14"/>
      <c r="E421" s="147"/>
      <c r="F421" s="75"/>
      <c r="G421" s="14"/>
      <c r="H421" s="75"/>
      <c r="I421" s="14"/>
      <c r="J421" s="73"/>
      <c r="K421" s="73"/>
    </row>
    <row r="422" spans="1:11">
      <c r="A422" s="146"/>
      <c r="B422" s="73"/>
      <c r="C422" s="14"/>
      <c r="D422" s="14"/>
      <c r="E422" s="147"/>
      <c r="F422" s="75"/>
      <c r="G422" s="14"/>
      <c r="H422" s="75"/>
      <c r="I422" s="14"/>
      <c r="J422" s="73"/>
      <c r="K422" s="73"/>
    </row>
    <row r="423" spans="1:11">
      <c r="A423" s="146"/>
      <c r="B423" s="73"/>
      <c r="C423" s="14"/>
      <c r="D423" s="14"/>
      <c r="E423" s="147"/>
      <c r="F423" s="75"/>
      <c r="G423" s="14"/>
      <c r="H423" s="75"/>
      <c r="I423" s="14"/>
      <c r="J423" s="73"/>
      <c r="K423" s="73"/>
    </row>
    <row r="424" spans="1:11">
      <c r="A424" s="146"/>
      <c r="B424" s="73"/>
      <c r="C424" s="14"/>
      <c r="D424" s="14"/>
      <c r="E424" s="147"/>
      <c r="F424" s="75"/>
      <c r="G424" s="14"/>
      <c r="H424" s="75"/>
      <c r="I424" s="14"/>
      <c r="J424" s="73"/>
      <c r="K424" s="73"/>
    </row>
    <row r="425" spans="1:11">
      <c r="A425" s="146"/>
      <c r="B425" s="73"/>
      <c r="C425" s="14"/>
      <c r="D425" s="14"/>
      <c r="E425" s="147"/>
      <c r="F425" s="75"/>
      <c r="G425" s="14"/>
      <c r="H425" s="75"/>
      <c r="I425" s="14"/>
      <c r="J425" s="73"/>
      <c r="K425" s="73"/>
    </row>
    <row r="426" spans="1:11">
      <c r="A426" s="146"/>
      <c r="B426" s="73"/>
      <c r="C426" s="14"/>
      <c r="D426" s="14"/>
      <c r="E426" s="147"/>
      <c r="F426" s="75"/>
      <c r="G426" s="14"/>
      <c r="H426" s="75"/>
      <c r="I426" s="14"/>
      <c r="J426" s="73"/>
      <c r="K426" s="73"/>
    </row>
    <row r="427" spans="1:11">
      <c r="A427" s="146"/>
      <c r="B427" s="73"/>
      <c r="C427" s="14"/>
      <c r="D427" s="14"/>
      <c r="E427" s="147"/>
      <c r="F427" s="75"/>
      <c r="G427" s="14"/>
      <c r="H427" s="75"/>
      <c r="I427" s="14"/>
      <c r="J427" s="73"/>
      <c r="K427" s="73"/>
    </row>
    <row r="428" spans="1:11">
      <c r="A428" s="146"/>
      <c r="B428" s="73"/>
      <c r="C428" s="14"/>
      <c r="D428" s="14"/>
      <c r="E428" s="147"/>
      <c r="F428" s="75"/>
      <c r="G428" s="14"/>
      <c r="H428" s="75"/>
      <c r="I428" s="14"/>
      <c r="J428" s="73"/>
      <c r="K428" s="73"/>
    </row>
    <row r="429" spans="1:11">
      <c r="A429" s="146"/>
      <c r="B429" s="73"/>
      <c r="C429" s="14"/>
      <c r="D429" s="14"/>
      <c r="E429" s="147"/>
      <c r="F429" s="75"/>
      <c r="G429" s="14"/>
      <c r="H429" s="75"/>
      <c r="I429" s="14"/>
      <c r="J429" s="73"/>
      <c r="K429" s="73"/>
    </row>
    <row r="430" spans="1:11">
      <c r="A430" s="146"/>
      <c r="B430" s="73"/>
      <c r="C430" s="14"/>
      <c r="D430" s="14"/>
      <c r="E430" s="147"/>
      <c r="F430" s="75"/>
      <c r="G430" s="14"/>
      <c r="H430" s="75"/>
      <c r="I430" s="14"/>
      <c r="J430" s="73"/>
      <c r="K430" s="73"/>
    </row>
    <row r="431" spans="1:11">
      <c r="A431" s="146"/>
      <c r="B431" s="73"/>
      <c r="C431" s="14"/>
      <c r="D431" s="14"/>
      <c r="E431" s="147"/>
      <c r="F431" s="75"/>
      <c r="G431" s="14"/>
      <c r="H431" s="75"/>
      <c r="I431" s="14"/>
      <c r="J431" s="73"/>
      <c r="K431" s="73"/>
    </row>
    <row r="432" spans="1:11">
      <c r="A432" s="146"/>
      <c r="B432" s="73"/>
      <c r="C432" s="14"/>
      <c r="D432" s="14"/>
      <c r="E432" s="147"/>
      <c r="F432" s="75"/>
      <c r="G432" s="14"/>
      <c r="H432" s="75"/>
      <c r="I432" s="14"/>
      <c r="J432" s="73"/>
      <c r="K432" s="73"/>
    </row>
    <row r="433" spans="1:11">
      <c r="A433" s="146"/>
      <c r="B433" s="73"/>
      <c r="C433" s="14"/>
      <c r="D433" s="14"/>
      <c r="E433" s="147"/>
      <c r="F433" s="75"/>
      <c r="G433" s="14"/>
      <c r="H433" s="75"/>
      <c r="I433" s="14"/>
      <c r="J433" s="73"/>
      <c r="K433" s="73"/>
    </row>
    <row r="434" spans="1:11">
      <c r="A434" s="146"/>
      <c r="B434" s="73"/>
      <c r="C434" s="14"/>
      <c r="D434" s="14"/>
      <c r="E434" s="147"/>
      <c r="F434" s="75"/>
      <c r="G434" s="14"/>
      <c r="H434" s="75"/>
      <c r="I434" s="14"/>
      <c r="J434" s="73"/>
      <c r="K434" s="73"/>
    </row>
    <row r="435" spans="1:11">
      <c r="A435" s="146"/>
      <c r="B435" s="73"/>
      <c r="C435" s="14"/>
      <c r="D435" s="14"/>
      <c r="E435" s="147"/>
      <c r="F435" s="75"/>
      <c r="G435" s="14"/>
      <c r="H435" s="75"/>
      <c r="I435" s="14"/>
      <c r="J435" s="73"/>
      <c r="K435" s="73"/>
    </row>
    <row r="436" spans="1:11">
      <c r="A436" s="146"/>
      <c r="B436" s="73"/>
      <c r="C436" s="14"/>
      <c r="D436" s="14"/>
      <c r="E436" s="147"/>
      <c r="F436" s="75"/>
      <c r="G436" s="14"/>
      <c r="H436" s="75"/>
      <c r="I436" s="14"/>
      <c r="J436" s="73"/>
      <c r="K436" s="73"/>
    </row>
    <row r="437" spans="1:11">
      <c r="A437" s="146"/>
      <c r="B437" s="73"/>
      <c r="C437" s="14"/>
      <c r="D437" s="14"/>
      <c r="E437" s="147"/>
      <c r="F437" s="75"/>
      <c r="G437" s="14"/>
      <c r="H437" s="75"/>
      <c r="I437" s="14"/>
      <c r="J437" s="73"/>
      <c r="K437" s="73"/>
    </row>
    <row r="438" spans="1:11">
      <c r="A438" s="146"/>
      <c r="B438" s="73"/>
      <c r="C438" s="14"/>
      <c r="D438" s="14"/>
      <c r="E438" s="147"/>
      <c r="F438" s="75"/>
      <c r="G438" s="14"/>
      <c r="H438" s="75"/>
      <c r="I438" s="14"/>
      <c r="J438" s="73"/>
      <c r="K438" s="73"/>
    </row>
    <row r="439" spans="1:11">
      <c r="A439" s="146"/>
      <c r="B439" s="73"/>
      <c r="C439" s="14"/>
      <c r="D439" s="14"/>
      <c r="E439" s="147"/>
      <c r="F439" s="75"/>
      <c r="G439" s="14"/>
      <c r="H439" s="75"/>
      <c r="I439" s="14"/>
      <c r="J439" s="73"/>
      <c r="K439" s="73"/>
    </row>
    <row r="440" spans="1:11">
      <c r="A440" s="146"/>
      <c r="B440" s="73"/>
      <c r="C440" s="14"/>
      <c r="D440" s="14"/>
      <c r="E440" s="147"/>
      <c r="F440" s="75"/>
      <c r="G440" s="14"/>
      <c r="H440" s="75"/>
      <c r="I440" s="14"/>
      <c r="J440" s="73"/>
      <c r="K440" s="73"/>
    </row>
    <row r="441" spans="1:11">
      <c r="A441" s="146"/>
      <c r="B441" s="73"/>
      <c r="C441" s="14"/>
      <c r="D441" s="14"/>
      <c r="E441" s="147"/>
      <c r="F441" s="75"/>
      <c r="G441" s="14"/>
      <c r="H441" s="75"/>
      <c r="I441" s="14"/>
      <c r="J441" s="73"/>
      <c r="K441" s="73"/>
    </row>
    <row r="442" spans="1:11">
      <c r="A442" s="146"/>
      <c r="B442" s="73"/>
      <c r="C442" s="14"/>
      <c r="D442" s="14"/>
      <c r="E442" s="147"/>
      <c r="F442" s="75"/>
      <c r="G442" s="14"/>
      <c r="H442" s="75"/>
      <c r="I442" s="14"/>
      <c r="J442" s="73"/>
      <c r="K442" s="73"/>
    </row>
    <row r="443" spans="1:11">
      <c r="B443" s="78"/>
      <c r="C443" s="10"/>
      <c r="D443" s="10"/>
      <c r="E443" s="79"/>
      <c r="F443" s="80"/>
      <c r="G443" s="10"/>
      <c r="H443" s="80"/>
      <c r="I443" s="10"/>
      <c r="J443" s="78"/>
      <c r="K443" s="78"/>
    </row>
    <row r="444" spans="1:11">
      <c r="B444" s="78"/>
      <c r="C444" s="10"/>
      <c r="D444" s="10"/>
      <c r="E444" s="79"/>
      <c r="F444" s="80"/>
      <c r="G444" s="10"/>
      <c r="H444" s="80"/>
      <c r="I444" s="10"/>
      <c r="J444" s="78"/>
      <c r="K444" s="78"/>
    </row>
    <row r="445" spans="1:11">
      <c r="B445" s="78"/>
      <c r="C445" s="10"/>
      <c r="D445" s="10"/>
      <c r="E445" s="79"/>
      <c r="F445" s="80"/>
      <c r="G445" s="10"/>
      <c r="H445" s="80"/>
      <c r="I445" s="10"/>
      <c r="J445" s="78"/>
      <c r="K445" s="78"/>
    </row>
    <row r="446" spans="1:11">
      <c r="B446" s="78"/>
      <c r="C446" s="10"/>
      <c r="D446" s="10"/>
      <c r="E446" s="79"/>
      <c r="F446" s="80"/>
      <c r="G446" s="10"/>
      <c r="H446" s="80"/>
      <c r="I446" s="10"/>
      <c r="J446" s="78"/>
      <c r="K446" s="78"/>
    </row>
    <row r="447" spans="1:11">
      <c r="B447" s="78"/>
      <c r="C447" s="10"/>
      <c r="D447" s="10"/>
      <c r="E447" s="79"/>
      <c r="F447" s="80"/>
      <c r="G447" s="10"/>
      <c r="H447" s="80"/>
      <c r="I447" s="10"/>
      <c r="J447" s="78"/>
      <c r="K447" s="78"/>
    </row>
    <row r="448" spans="1:11">
      <c r="B448" s="78"/>
      <c r="C448" s="10"/>
      <c r="D448" s="10"/>
      <c r="E448" s="79"/>
      <c r="F448" s="80"/>
      <c r="G448" s="10"/>
      <c r="H448" s="80"/>
      <c r="I448" s="10"/>
      <c r="J448" s="78"/>
      <c r="K448" s="78"/>
    </row>
    <row r="449" spans="2:11">
      <c r="B449" s="78"/>
      <c r="C449" s="10"/>
      <c r="D449" s="10"/>
      <c r="E449" s="79"/>
      <c r="F449" s="80"/>
      <c r="G449" s="10"/>
      <c r="H449" s="80"/>
      <c r="I449" s="10"/>
      <c r="J449" s="78"/>
      <c r="K449" s="78"/>
    </row>
    <row r="450" spans="2:11">
      <c r="B450" s="78"/>
      <c r="C450" s="10"/>
      <c r="D450" s="10"/>
      <c r="E450" s="79"/>
      <c r="F450" s="80"/>
      <c r="G450" s="10"/>
      <c r="H450" s="80"/>
      <c r="I450" s="10"/>
      <c r="J450" s="78"/>
      <c r="K450" s="78"/>
    </row>
    <row r="451" spans="2:11">
      <c r="B451" s="78"/>
      <c r="C451" s="10"/>
      <c r="D451" s="10"/>
      <c r="E451" s="79"/>
      <c r="F451" s="80"/>
      <c r="G451" s="10"/>
      <c r="H451" s="80"/>
      <c r="I451" s="10"/>
      <c r="J451" s="78"/>
      <c r="K451" s="78"/>
    </row>
    <row r="452" spans="2:11">
      <c r="B452" s="78"/>
      <c r="C452" s="10"/>
      <c r="D452" s="10"/>
      <c r="E452" s="79"/>
      <c r="F452" s="80"/>
      <c r="G452" s="10"/>
      <c r="H452" s="80"/>
      <c r="I452" s="10"/>
      <c r="J452" s="78"/>
      <c r="K452" s="78"/>
    </row>
    <row r="453" spans="2:11">
      <c r="B453" s="78"/>
      <c r="C453" s="10"/>
      <c r="D453" s="10"/>
      <c r="E453" s="79"/>
      <c r="F453" s="80"/>
      <c r="G453" s="10"/>
      <c r="H453" s="80"/>
      <c r="I453" s="10"/>
      <c r="J453" s="78"/>
      <c r="K453" s="78"/>
    </row>
    <row r="454" spans="2:11">
      <c r="B454" s="78"/>
      <c r="C454" s="10"/>
      <c r="D454" s="10"/>
      <c r="E454" s="79"/>
      <c r="F454" s="80"/>
      <c r="G454" s="10"/>
      <c r="H454" s="80"/>
      <c r="I454" s="10"/>
      <c r="J454" s="78"/>
      <c r="K454" s="78"/>
    </row>
    <row r="455" spans="2:11">
      <c r="B455" s="78"/>
      <c r="C455" s="10"/>
      <c r="D455" s="10"/>
      <c r="E455" s="79"/>
      <c r="F455" s="80"/>
      <c r="G455" s="10"/>
      <c r="H455" s="80"/>
      <c r="I455" s="10"/>
      <c r="J455" s="78"/>
      <c r="K455" s="78"/>
    </row>
    <row r="456" spans="2:11">
      <c r="B456" s="78"/>
      <c r="C456" s="10"/>
      <c r="D456" s="10"/>
      <c r="E456" s="79"/>
      <c r="F456" s="80"/>
      <c r="G456" s="10"/>
      <c r="H456" s="80"/>
      <c r="I456" s="10"/>
      <c r="J456" s="78"/>
      <c r="K456" s="78"/>
    </row>
    <row r="457" spans="2:11">
      <c r="B457" s="78"/>
      <c r="C457" s="10"/>
      <c r="D457" s="10"/>
      <c r="E457" s="79"/>
      <c r="F457" s="80"/>
      <c r="G457" s="10"/>
      <c r="H457" s="80"/>
      <c r="I457" s="10"/>
      <c r="J457" s="78"/>
      <c r="K457" s="78"/>
    </row>
    <row r="458" spans="2:11">
      <c r="B458" s="78"/>
      <c r="C458" s="10"/>
      <c r="D458" s="10"/>
      <c r="E458" s="79"/>
      <c r="F458" s="80"/>
      <c r="G458" s="10"/>
      <c r="H458" s="80"/>
      <c r="I458" s="10"/>
      <c r="J458" s="78"/>
      <c r="K458" s="78"/>
    </row>
    <row r="459" spans="2:11">
      <c r="B459" s="78"/>
      <c r="C459" s="10"/>
      <c r="D459" s="10"/>
      <c r="E459" s="79"/>
      <c r="F459" s="80"/>
      <c r="G459" s="10"/>
      <c r="H459" s="80"/>
      <c r="I459" s="10"/>
      <c r="J459" s="78"/>
      <c r="K459" s="78"/>
    </row>
    <row r="460" spans="2:11">
      <c r="B460" s="78"/>
      <c r="C460" s="10"/>
      <c r="D460" s="10"/>
      <c r="E460" s="79"/>
      <c r="F460" s="80"/>
      <c r="G460" s="10"/>
      <c r="H460" s="80"/>
      <c r="I460" s="10"/>
      <c r="J460" s="78"/>
      <c r="K460" s="78"/>
    </row>
    <row r="461" spans="2:11">
      <c r="B461" s="78"/>
      <c r="C461" s="10"/>
      <c r="D461" s="10"/>
      <c r="E461" s="79"/>
      <c r="F461" s="80"/>
      <c r="G461" s="10"/>
      <c r="H461" s="80"/>
      <c r="I461" s="10"/>
      <c r="J461" s="78"/>
      <c r="K461" s="78"/>
    </row>
    <row r="462" spans="2:11">
      <c r="B462" s="78"/>
      <c r="C462" s="10"/>
      <c r="D462" s="10"/>
      <c r="E462" s="79"/>
      <c r="F462" s="80"/>
      <c r="G462" s="10"/>
      <c r="H462" s="80"/>
      <c r="I462" s="10"/>
      <c r="J462" s="78"/>
      <c r="K462" s="78"/>
    </row>
    <row r="463" spans="2:11">
      <c r="B463" s="78"/>
      <c r="C463" s="10"/>
      <c r="D463" s="10"/>
      <c r="E463" s="79"/>
      <c r="F463" s="80"/>
      <c r="G463" s="10"/>
      <c r="H463" s="80"/>
      <c r="I463" s="10"/>
      <c r="J463" s="78"/>
      <c r="K463" s="78"/>
    </row>
    <row r="464" spans="2:11">
      <c r="B464" s="78"/>
      <c r="C464" s="10"/>
      <c r="D464" s="10"/>
      <c r="E464" s="79"/>
      <c r="F464" s="80"/>
      <c r="G464" s="10"/>
      <c r="H464" s="80"/>
      <c r="I464" s="10"/>
      <c r="J464" s="78"/>
      <c r="K464" s="78"/>
    </row>
    <row r="465" spans="2:11">
      <c r="B465" s="78"/>
      <c r="C465" s="10"/>
      <c r="D465" s="10"/>
      <c r="E465" s="79"/>
      <c r="F465" s="80"/>
      <c r="G465" s="10"/>
      <c r="H465" s="80"/>
      <c r="I465" s="10"/>
      <c r="J465" s="78"/>
      <c r="K465" s="78"/>
    </row>
    <row r="466" spans="2:11">
      <c r="B466" s="78"/>
      <c r="C466" s="10"/>
      <c r="D466" s="10"/>
      <c r="E466" s="79"/>
      <c r="F466" s="80"/>
      <c r="G466" s="10"/>
      <c r="H466" s="80"/>
      <c r="I466" s="10"/>
      <c r="J466" s="78"/>
      <c r="K466" s="78"/>
    </row>
    <row r="467" spans="2:11">
      <c r="B467" s="78"/>
      <c r="C467" s="10"/>
      <c r="D467" s="10"/>
      <c r="E467" s="79"/>
      <c r="F467" s="80"/>
      <c r="G467" s="10"/>
      <c r="H467" s="80"/>
      <c r="I467" s="10"/>
      <c r="J467" s="78"/>
      <c r="K467" s="78"/>
    </row>
    <row r="468" spans="2:11">
      <c r="B468" s="78"/>
      <c r="C468" s="10"/>
      <c r="D468" s="10"/>
      <c r="E468" s="79"/>
      <c r="F468" s="80"/>
      <c r="G468" s="10"/>
      <c r="H468" s="80"/>
      <c r="I468" s="10"/>
      <c r="J468" s="78"/>
      <c r="K468" s="78"/>
    </row>
    <row r="469" spans="2:11">
      <c r="B469" s="78"/>
      <c r="C469" s="10"/>
      <c r="D469" s="10"/>
      <c r="E469" s="79"/>
      <c r="F469" s="80"/>
      <c r="G469" s="10"/>
      <c r="H469" s="80"/>
      <c r="I469" s="10"/>
      <c r="J469" s="78"/>
      <c r="K469" s="78"/>
    </row>
    <row r="470" spans="2:11">
      <c r="B470" s="78"/>
      <c r="C470" s="10"/>
      <c r="D470" s="10"/>
      <c r="E470" s="79"/>
      <c r="F470" s="80"/>
      <c r="G470" s="10"/>
      <c r="H470" s="80"/>
      <c r="I470" s="10"/>
      <c r="J470" s="78"/>
      <c r="K470" s="78"/>
    </row>
    <row r="471" spans="2:11">
      <c r="B471" s="78"/>
      <c r="C471" s="10"/>
      <c r="D471" s="10"/>
      <c r="E471" s="79"/>
      <c r="F471" s="80"/>
      <c r="G471" s="10"/>
      <c r="H471" s="80"/>
      <c r="I471" s="10"/>
      <c r="J471" s="78"/>
      <c r="K471" s="78"/>
    </row>
    <row r="472" spans="2:11">
      <c r="B472" s="78"/>
      <c r="C472" s="10"/>
      <c r="D472" s="10"/>
      <c r="E472" s="79"/>
      <c r="F472" s="80"/>
      <c r="G472" s="10"/>
      <c r="H472" s="80"/>
      <c r="I472" s="10"/>
      <c r="J472" s="78"/>
      <c r="K472" s="78"/>
    </row>
    <row r="473" spans="2:11">
      <c r="B473" s="78"/>
      <c r="C473" s="10"/>
      <c r="D473" s="10"/>
      <c r="E473" s="79"/>
      <c r="F473" s="80"/>
      <c r="G473" s="10"/>
      <c r="H473" s="80"/>
      <c r="I473" s="10"/>
      <c r="J473" s="78"/>
      <c r="K473" s="78"/>
    </row>
    <row r="474" spans="2:11">
      <c r="B474" s="78"/>
      <c r="C474" s="10"/>
      <c r="D474" s="10"/>
      <c r="E474" s="79"/>
      <c r="F474" s="80"/>
      <c r="G474" s="10"/>
      <c r="H474" s="80"/>
      <c r="I474" s="10"/>
      <c r="J474" s="78"/>
      <c r="K474" s="78"/>
    </row>
    <row r="475" spans="2:11">
      <c r="B475" s="78"/>
      <c r="C475" s="10"/>
      <c r="D475" s="10"/>
      <c r="E475" s="79"/>
      <c r="F475" s="80"/>
      <c r="G475" s="10"/>
      <c r="H475" s="80"/>
      <c r="I475" s="10"/>
      <c r="J475" s="78"/>
      <c r="K475" s="78"/>
    </row>
    <row r="476" spans="2:11">
      <c r="B476" s="78"/>
      <c r="C476" s="10"/>
      <c r="D476" s="10"/>
      <c r="E476" s="79"/>
      <c r="F476" s="80"/>
      <c r="G476" s="10"/>
      <c r="H476" s="80"/>
      <c r="I476" s="10"/>
      <c r="J476" s="78"/>
      <c r="K476" s="78"/>
    </row>
    <row r="477" spans="2:11">
      <c r="B477" s="78"/>
      <c r="C477" s="10"/>
      <c r="D477" s="10"/>
      <c r="E477" s="79"/>
      <c r="F477" s="80"/>
      <c r="G477" s="10"/>
      <c r="H477" s="80"/>
      <c r="I477" s="10"/>
      <c r="J477" s="78"/>
      <c r="K477" s="78"/>
    </row>
    <row r="478" spans="2:11">
      <c r="B478" s="78"/>
      <c r="C478" s="10"/>
      <c r="D478" s="10"/>
      <c r="E478" s="79"/>
      <c r="F478" s="80"/>
      <c r="G478" s="10"/>
      <c r="H478" s="80"/>
      <c r="I478" s="10"/>
      <c r="J478" s="78"/>
      <c r="K478" s="78"/>
    </row>
    <row r="479" spans="2:11">
      <c r="B479" s="78"/>
      <c r="C479" s="10"/>
      <c r="D479" s="10"/>
      <c r="E479" s="79"/>
      <c r="F479" s="80"/>
      <c r="G479" s="10"/>
      <c r="H479" s="80"/>
      <c r="I479" s="10"/>
      <c r="J479" s="78"/>
      <c r="K479" s="78"/>
    </row>
    <row r="480" spans="2:11">
      <c r="B480" s="78"/>
      <c r="C480" s="10"/>
      <c r="D480" s="10"/>
      <c r="E480" s="79"/>
      <c r="F480" s="80"/>
      <c r="G480" s="10"/>
      <c r="H480" s="80"/>
      <c r="I480" s="10"/>
      <c r="J480" s="78"/>
      <c r="K480" s="78"/>
    </row>
    <row r="481" spans="2:11">
      <c r="B481" s="78"/>
      <c r="C481" s="10"/>
      <c r="D481" s="10"/>
      <c r="E481" s="79"/>
      <c r="F481" s="80"/>
      <c r="G481" s="10"/>
      <c r="H481" s="80"/>
      <c r="I481" s="10"/>
      <c r="J481" s="78"/>
      <c r="K481" s="78"/>
    </row>
    <row r="482" spans="2:11">
      <c r="B482" s="78"/>
      <c r="C482" s="10"/>
      <c r="D482" s="10"/>
      <c r="E482" s="79"/>
      <c r="F482" s="80"/>
      <c r="G482" s="10"/>
      <c r="H482" s="80"/>
      <c r="I482" s="10"/>
      <c r="J482" s="78"/>
      <c r="K482" s="78"/>
    </row>
    <row r="483" spans="2:11">
      <c r="B483" s="78"/>
      <c r="C483" s="10"/>
      <c r="D483" s="10"/>
      <c r="E483" s="79"/>
      <c r="F483" s="80"/>
      <c r="G483" s="10"/>
      <c r="H483" s="80"/>
      <c r="I483" s="10"/>
      <c r="J483" s="78"/>
      <c r="K483" s="78"/>
    </row>
    <row r="484" spans="2:11">
      <c r="B484" s="78"/>
      <c r="C484" s="10"/>
      <c r="D484" s="10"/>
      <c r="E484" s="79"/>
      <c r="F484" s="80"/>
      <c r="G484" s="10"/>
      <c r="H484" s="80"/>
      <c r="I484" s="10"/>
      <c r="J484" s="78"/>
      <c r="K484" s="78"/>
    </row>
    <row r="485" spans="2:11">
      <c r="B485" s="78"/>
      <c r="C485" s="10"/>
      <c r="D485" s="10"/>
      <c r="E485" s="79"/>
      <c r="F485" s="80"/>
      <c r="G485" s="10"/>
      <c r="H485" s="80"/>
      <c r="I485" s="10"/>
      <c r="J485" s="78"/>
      <c r="K485" s="78"/>
    </row>
    <row r="486" spans="2:11">
      <c r="B486" s="78"/>
      <c r="C486" s="10"/>
      <c r="D486" s="10"/>
      <c r="E486" s="79"/>
      <c r="F486" s="80"/>
      <c r="G486" s="10"/>
      <c r="H486" s="80"/>
      <c r="I486" s="10"/>
      <c r="J486" s="78"/>
      <c r="K486" s="78"/>
    </row>
    <row r="487" spans="2:11">
      <c r="B487" s="78"/>
      <c r="C487" s="10"/>
      <c r="D487" s="10"/>
      <c r="E487" s="79"/>
      <c r="F487" s="80"/>
      <c r="G487" s="10"/>
      <c r="H487" s="80"/>
      <c r="I487" s="10"/>
      <c r="J487" s="78"/>
      <c r="K487" s="78"/>
    </row>
    <row r="488" spans="2:11">
      <c r="B488" s="78"/>
      <c r="C488" s="10"/>
      <c r="D488" s="10"/>
      <c r="E488" s="79"/>
      <c r="F488" s="80"/>
      <c r="G488" s="10"/>
      <c r="H488" s="80"/>
      <c r="I488" s="10"/>
      <c r="J488" s="78"/>
      <c r="K488" s="78"/>
    </row>
    <row r="489" spans="2:11">
      <c r="B489" s="78"/>
      <c r="C489" s="10"/>
      <c r="D489" s="10"/>
      <c r="E489" s="79"/>
      <c r="F489" s="80"/>
      <c r="G489" s="10"/>
      <c r="H489" s="80"/>
      <c r="I489" s="10"/>
      <c r="J489" s="78"/>
      <c r="K489" s="78"/>
    </row>
    <row r="490" spans="2:11">
      <c r="B490" s="78"/>
      <c r="C490" s="10"/>
      <c r="D490" s="10"/>
      <c r="E490" s="79"/>
      <c r="F490" s="80"/>
      <c r="G490" s="10"/>
      <c r="H490" s="80"/>
      <c r="I490" s="10"/>
      <c r="J490" s="78"/>
      <c r="K490" s="78"/>
    </row>
    <row r="491" spans="2:11">
      <c r="B491" s="78"/>
      <c r="C491" s="10"/>
      <c r="D491" s="10"/>
      <c r="E491" s="79"/>
      <c r="F491" s="80"/>
      <c r="G491" s="10"/>
      <c r="H491" s="80"/>
      <c r="I491" s="10"/>
      <c r="J491" s="78"/>
      <c r="K491" s="78"/>
    </row>
    <row r="492" spans="2:11">
      <c r="B492" s="78"/>
      <c r="C492" s="10"/>
      <c r="D492" s="10"/>
      <c r="E492" s="79"/>
      <c r="F492" s="80"/>
      <c r="G492" s="10"/>
      <c r="H492" s="80"/>
      <c r="I492" s="10"/>
      <c r="J492" s="78"/>
      <c r="K492" s="78"/>
    </row>
    <row r="493" spans="2:11">
      <c r="B493" s="78"/>
      <c r="C493" s="10"/>
      <c r="D493" s="10"/>
      <c r="E493" s="79"/>
      <c r="F493" s="80"/>
      <c r="G493" s="10"/>
      <c r="H493" s="80"/>
      <c r="I493" s="10"/>
      <c r="J493" s="78"/>
      <c r="K493" s="78"/>
    </row>
    <row r="494" spans="2:11">
      <c r="B494" s="78"/>
      <c r="C494" s="10"/>
      <c r="D494" s="10"/>
      <c r="E494" s="79"/>
      <c r="F494" s="80"/>
      <c r="G494" s="10"/>
      <c r="H494" s="80"/>
      <c r="I494" s="10"/>
      <c r="J494" s="78"/>
      <c r="K494" s="78"/>
    </row>
    <row r="495" spans="2:11">
      <c r="B495" s="78"/>
      <c r="C495" s="10"/>
      <c r="D495" s="10"/>
      <c r="E495" s="79"/>
      <c r="F495" s="80"/>
      <c r="G495" s="10"/>
      <c r="H495" s="80"/>
      <c r="I495" s="10"/>
      <c r="J495" s="78"/>
      <c r="K495" s="78"/>
    </row>
    <row r="496" spans="2:11">
      <c r="B496" s="78"/>
      <c r="C496" s="10"/>
      <c r="D496" s="10"/>
      <c r="E496" s="79"/>
      <c r="F496" s="80"/>
      <c r="G496" s="10"/>
      <c r="H496" s="80"/>
      <c r="I496" s="10"/>
      <c r="J496" s="78"/>
      <c r="K496" s="78"/>
    </row>
    <row r="497" spans="2:11">
      <c r="B497" s="78"/>
      <c r="C497" s="10"/>
      <c r="D497" s="10"/>
      <c r="E497" s="79"/>
      <c r="F497" s="80"/>
      <c r="G497" s="10"/>
      <c r="H497" s="80"/>
      <c r="I497" s="10"/>
      <c r="J497" s="78"/>
      <c r="K497" s="78"/>
    </row>
    <row r="498" spans="2:11">
      <c r="B498" s="78"/>
      <c r="C498" s="10"/>
      <c r="D498" s="10"/>
      <c r="E498" s="79"/>
      <c r="F498" s="80"/>
      <c r="G498" s="10"/>
      <c r="H498" s="80"/>
      <c r="I498" s="10"/>
      <c r="J498" s="78"/>
      <c r="K498" s="78"/>
    </row>
    <row r="499" spans="2:11">
      <c r="B499" s="78"/>
      <c r="C499" s="10"/>
      <c r="D499" s="10"/>
      <c r="E499" s="79"/>
      <c r="F499" s="80"/>
      <c r="G499" s="10"/>
      <c r="H499" s="80"/>
      <c r="I499" s="10"/>
      <c r="J499" s="78"/>
      <c r="K499" s="78"/>
    </row>
    <row r="500" spans="2:11">
      <c r="B500" s="78"/>
      <c r="C500" s="10"/>
      <c r="D500" s="10"/>
      <c r="E500" s="79"/>
      <c r="F500" s="80"/>
      <c r="G500" s="10"/>
      <c r="H500" s="80"/>
      <c r="I500" s="10"/>
      <c r="J500" s="78"/>
      <c r="K500" s="78"/>
    </row>
    <row r="501" spans="2:11">
      <c r="B501" s="78"/>
      <c r="C501" s="10"/>
      <c r="D501" s="10"/>
      <c r="E501" s="79"/>
      <c r="F501" s="80"/>
      <c r="G501" s="10"/>
      <c r="H501" s="80"/>
      <c r="I501" s="10"/>
      <c r="J501" s="78"/>
      <c r="K501" s="78"/>
    </row>
    <row r="502" spans="2:11">
      <c r="B502" s="78"/>
      <c r="C502" s="10"/>
      <c r="D502" s="10"/>
      <c r="E502" s="79"/>
      <c r="F502" s="80"/>
      <c r="G502" s="10"/>
      <c r="H502" s="80"/>
      <c r="I502" s="10"/>
      <c r="J502" s="78"/>
      <c r="K502" s="78"/>
    </row>
    <row r="503" spans="2:11">
      <c r="B503" s="78"/>
      <c r="C503" s="10"/>
      <c r="D503" s="10"/>
      <c r="E503" s="79"/>
      <c r="F503" s="80"/>
      <c r="G503" s="10"/>
      <c r="H503" s="80"/>
      <c r="I503" s="10"/>
      <c r="J503" s="78"/>
      <c r="K503" s="78"/>
    </row>
    <row r="504" spans="2:11">
      <c r="B504" s="78"/>
      <c r="C504" s="10"/>
      <c r="D504" s="10"/>
      <c r="E504" s="79"/>
      <c r="F504" s="80"/>
      <c r="G504" s="10"/>
      <c r="H504" s="80"/>
      <c r="I504" s="10"/>
      <c r="J504" s="78"/>
      <c r="K504" s="78"/>
    </row>
    <row r="505" spans="2:11">
      <c r="B505" s="78"/>
      <c r="C505" s="10"/>
      <c r="D505" s="10"/>
      <c r="E505" s="79"/>
      <c r="F505" s="80"/>
      <c r="G505" s="10"/>
      <c r="H505" s="80"/>
      <c r="I505" s="10"/>
      <c r="J505" s="78"/>
      <c r="K505" s="78"/>
    </row>
    <row r="506" spans="2:11">
      <c r="B506" s="78"/>
      <c r="C506" s="10"/>
      <c r="D506" s="10"/>
      <c r="E506" s="79"/>
      <c r="F506" s="80"/>
      <c r="G506" s="10"/>
      <c r="H506" s="80"/>
      <c r="I506" s="10"/>
      <c r="J506" s="78"/>
      <c r="K506" s="78"/>
    </row>
    <row r="507" spans="2:11">
      <c r="B507" s="78"/>
      <c r="C507" s="10"/>
      <c r="D507" s="10"/>
      <c r="E507" s="79"/>
      <c r="F507" s="80"/>
      <c r="G507" s="10"/>
      <c r="H507" s="80"/>
      <c r="I507" s="10"/>
      <c r="J507" s="78"/>
      <c r="K507" s="78"/>
    </row>
    <row r="508" spans="2:11">
      <c r="B508" s="78"/>
      <c r="C508" s="10"/>
      <c r="D508" s="10"/>
      <c r="E508" s="79"/>
      <c r="F508" s="80"/>
      <c r="G508" s="10"/>
      <c r="H508" s="80"/>
      <c r="I508" s="10"/>
      <c r="J508" s="78"/>
      <c r="K508" s="78"/>
    </row>
    <row r="509" spans="2:11">
      <c r="B509" s="78"/>
      <c r="C509" s="10"/>
      <c r="D509" s="10"/>
      <c r="E509" s="79"/>
      <c r="F509" s="80"/>
      <c r="G509" s="10"/>
      <c r="H509" s="80"/>
      <c r="I509" s="10"/>
      <c r="J509" s="78"/>
      <c r="K509" s="78"/>
    </row>
    <row r="510" spans="2:11">
      <c r="B510" s="78"/>
      <c r="C510" s="10"/>
      <c r="D510" s="10"/>
      <c r="E510" s="79"/>
      <c r="F510" s="80"/>
      <c r="G510" s="10"/>
      <c r="H510" s="80"/>
      <c r="I510" s="10"/>
      <c r="J510" s="78"/>
      <c r="K510" s="78"/>
    </row>
    <row r="511" spans="2:11">
      <c r="B511" s="78"/>
      <c r="C511" s="10"/>
      <c r="D511" s="10"/>
      <c r="E511" s="79"/>
      <c r="F511" s="80"/>
      <c r="G511" s="10"/>
      <c r="H511" s="80"/>
      <c r="I511" s="10"/>
      <c r="J511" s="78"/>
      <c r="K511" s="78"/>
    </row>
    <row r="512" spans="2:11">
      <c r="B512" s="78"/>
      <c r="C512" s="10"/>
      <c r="D512" s="10"/>
      <c r="E512" s="79"/>
      <c r="F512" s="80"/>
      <c r="G512" s="10"/>
      <c r="H512" s="80"/>
      <c r="I512" s="10"/>
      <c r="J512" s="78"/>
      <c r="K512" s="78"/>
    </row>
    <row r="513" spans="2:11">
      <c r="B513" s="78"/>
      <c r="C513" s="10"/>
      <c r="D513" s="10"/>
      <c r="E513" s="79"/>
      <c r="F513" s="80"/>
      <c r="G513" s="10"/>
      <c r="H513" s="80"/>
      <c r="I513" s="10"/>
      <c r="J513" s="78"/>
      <c r="K513" s="78"/>
    </row>
    <row r="514" spans="2:11">
      <c r="B514" s="78"/>
      <c r="C514" s="10"/>
      <c r="D514" s="10"/>
      <c r="E514" s="79"/>
      <c r="F514" s="80"/>
      <c r="G514" s="10"/>
      <c r="H514" s="80"/>
      <c r="I514" s="10"/>
      <c r="J514" s="78"/>
      <c r="K514" s="78"/>
    </row>
    <row r="515" spans="2:11">
      <c r="B515" s="78"/>
      <c r="C515" s="10"/>
      <c r="D515" s="10"/>
      <c r="E515" s="79"/>
      <c r="F515" s="80"/>
      <c r="G515" s="10"/>
      <c r="H515" s="80"/>
      <c r="I515" s="10"/>
      <c r="J515" s="78"/>
      <c r="K515" s="78"/>
    </row>
    <row r="516" spans="2:11">
      <c r="B516" s="78"/>
      <c r="C516" s="10"/>
      <c r="D516" s="10"/>
      <c r="E516" s="79"/>
      <c r="F516" s="80"/>
      <c r="G516" s="10"/>
      <c r="H516" s="80"/>
      <c r="I516" s="10"/>
      <c r="J516" s="78"/>
      <c r="K516" s="78"/>
    </row>
    <row r="517" spans="2:11">
      <c r="B517" s="78"/>
      <c r="C517" s="10"/>
      <c r="D517" s="10"/>
      <c r="E517" s="79"/>
      <c r="F517" s="80"/>
      <c r="G517" s="10"/>
      <c r="H517" s="80"/>
      <c r="I517" s="10"/>
      <c r="J517" s="78"/>
      <c r="K517" s="78"/>
    </row>
    <row r="518" spans="2:11">
      <c r="B518" s="78"/>
      <c r="C518" s="10"/>
      <c r="D518" s="10"/>
      <c r="E518" s="79"/>
      <c r="F518" s="80"/>
      <c r="G518" s="10"/>
      <c r="H518" s="80"/>
      <c r="I518" s="10"/>
      <c r="J518" s="78"/>
      <c r="K518" s="78"/>
    </row>
    <row r="519" spans="2:11">
      <c r="B519" s="78"/>
      <c r="C519" s="10"/>
      <c r="D519" s="10"/>
      <c r="E519" s="79"/>
      <c r="F519" s="80"/>
      <c r="G519" s="10"/>
      <c r="H519" s="80"/>
      <c r="I519" s="10"/>
      <c r="J519" s="78"/>
      <c r="K519" s="78"/>
    </row>
    <row r="520" spans="2:11">
      <c r="B520" s="78"/>
      <c r="C520" s="10"/>
      <c r="D520" s="10"/>
      <c r="E520" s="79"/>
      <c r="F520" s="80"/>
      <c r="G520" s="10"/>
      <c r="H520" s="80"/>
      <c r="I520" s="10"/>
      <c r="J520" s="78"/>
      <c r="K520" s="78"/>
    </row>
    <row r="521" spans="2:11">
      <c r="B521" s="78"/>
      <c r="C521" s="10"/>
      <c r="D521" s="10"/>
      <c r="E521" s="79"/>
      <c r="F521" s="80"/>
      <c r="G521" s="10"/>
      <c r="H521" s="80"/>
      <c r="I521" s="10"/>
      <c r="J521" s="78"/>
      <c r="K521" s="78"/>
    </row>
    <row r="522" spans="2:11">
      <c r="B522" s="78"/>
      <c r="C522" s="10"/>
      <c r="D522" s="10"/>
      <c r="E522" s="79"/>
      <c r="F522" s="80"/>
      <c r="G522" s="10"/>
      <c r="H522" s="80"/>
      <c r="I522" s="10"/>
      <c r="J522" s="78"/>
      <c r="K522" s="78"/>
    </row>
    <row r="523" spans="2:11">
      <c r="B523" s="78"/>
      <c r="C523" s="10"/>
      <c r="D523" s="10"/>
      <c r="E523" s="79"/>
      <c r="F523" s="80"/>
      <c r="G523" s="10"/>
      <c r="H523" s="80"/>
      <c r="I523" s="10"/>
      <c r="J523" s="78"/>
      <c r="K523" s="78"/>
    </row>
    <row r="524" spans="2:11">
      <c r="B524" s="78"/>
      <c r="C524" s="10"/>
      <c r="D524" s="10"/>
      <c r="E524" s="79"/>
      <c r="F524" s="80"/>
      <c r="G524" s="10"/>
      <c r="H524" s="80"/>
      <c r="I524" s="10"/>
      <c r="J524" s="78"/>
      <c r="K524" s="78"/>
    </row>
    <row r="525" spans="2:11">
      <c r="B525" s="78"/>
      <c r="C525" s="10"/>
      <c r="D525" s="10"/>
      <c r="E525" s="79"/>
      <c r="F525" s="80"/>
      <c r="G525" s="10"/>
      <c r="H525" s="80"/>
      <c r="I525" s="10"/>
      <c r="J525" s="78"/>
      <c r="K525" s="78"/>
    </row>
    <row r="526" spans="2:11">
      <c r="B526" s="78"/>
      <c r="C526" s="10"/>
      <c r="D526" s="10"/>
      <c r="E526" s="79"/>
      <c r="F526" s="80"/>
      <c r="G526" s="10"/>
      <c r="H526" s="80"/>
      <c r="I526" s="10"/>
      <c r="J526" s="78"/>
      <c r="K526" s="78"/>
    </row>
    <row r="527" spans="2:11">
      <c r="B527" s="78"/>
      <c r="C527" s="10"/>
      <c r="D527" s="10"/>
      <c r="E527" s="79"/>
      <c r="F527" s="80"/>
      <c r="G527" s="10"/>
      <c r="H527" s="80"/>
      <c r="I527" s="10"/>
      <c r="J527" s="78"/>
      <c r="K527" s="78"/>
    </row>
    <row r="528" spans="2:11">
      <c r="B528" s="78"/>
      <c r="C528" s="10"/>
      <c r="D528" s="10"/>
      <c r="E528" s="79"/>
      <c r="F528" s="80"/>
      <c r="G528" s="10"/>
      <c r="H528" s="80"/>
      <c r="I528" s="10"/>
      <c r="J528" s="78"/>
      <c r="K528" s="78"/>
    </row>
    <row r="529" spans="2:11">
      <c r="B529" s="78"/>
      <c r="C529" s="10"/>
      <c r="D529" s="10"/>
      <c r="E529" s="79"/>
      <c r="F529" s="80"/>
      <c r="G529" s="10"/>
      <c r="H529" s="80"/>
      <c r="I529" s="10"/>
      <c r="J529" s="78"/>
      <c r="K529" s="78"/>
    </row>
    <row r="530" spans="2:11">
      <c r="B530" s="78"/>
      <c r="C530" s="10"/>
      <c r="D530" s="10"/>
      <c r="E530" s="79"/>
      <c r="F530" s="80"/>
      <c r="G530" s="10"/>
      <c r="H530" s="80"/>
      <c r="I530" s="10"/>
      <c r="J530" s="78"/>
      <c r="K530" s="78"/>
    </row>
    <row r="531" spans="2:11">
      <c r="B531" s="78"/>
      <c r="C531" s="10"/>
      <c r="D531" s="10"/>
      <c r="E531" s="79"/>
      <c r="F531" s="80"/>
      <c r="G531" s="10"/>
      <c r="H531" s="80"/>
      <c r="I531" s="10"/>
      <c r="J531" s="78"/>
      <c r="K531" s="78"/>
    </row>
    <row r="532" spans="2:11">
      <c r="B532" s="78"/>
      <c r="C532" s="10"/>
      <c r="D532" s="10"/>
      <c r="E532" s="79"/>
      <c r="F532" s="80"/>
      <c r="G532" s="10"/>
      <c r="H532" s="80"/>
      <c r="I532" s="10"/>
      <c r="J532" s="78"/>
      <c r="K532" s="78"/>
    </row>
    <row r="533" spans="2:11">
      <c r="B533" s="78"/>
      <c r="C533" s="10"/>
      <c r="D533" s="10"/>
      <c r="E533" s="79"/>
      <c r="F533" s="80"/>
      <c r="G533" s="10"/>
      <c r="H533" s="80"/>
      <c r="I533" s="10"/>
      <c r="J533" s="78"/>
      <c r="K533" s="78"/>
    </row>
    <row r="534" spans="2:11">
      <c r="B534" s="78"/>
      <c r="C534" s="10"/>
      <c r="D534" s="10"/>
      <c r="E534" s="79"/>
      <c r="F534" s="80"/>
      <c r="G534" s="10"/>
      <c r="H534" s="80"/>
      <c r="I534" s="10"/>
      <c r="J534" s="78"/>
      <c r="K534" s="78"/>
    </row>
    <row r="535" spans="2:11">
      <c r="B535" s="78"/>
      <c r="C535" s="10"/>
      <c r="D535" s="10"/>
      <c r="E535" s="79"/>
      <c r="F535" s="80"/>
      <c r="G535" s="10"/>
      <c r="H535" s="80"/>
      <c r="I535" s="10"/>
      <c r="J535" s="78"/>
      <c r="K535" s="78"/>
    </row>
    <row r="536" spans="2:11">
      <c r="B536" s="78"/>
      <c r="C536" s="10"/>
      <c r="D536" s="10"/>
      <c r="E536" s="79"/>
      <c r="F536" s="80"/>
      <c r="G536" s="10"/>
      <c r="H536" s="80"/>
      <c r="I536" s="10"/>
      <c r="J536" s="78"/>
      <c r="K536" s="78"/>
    </row>
    <row r="537" spans="2:11">
      <c r="B537" s="78"/>
      <c r="C537" s="10"/>
      <c r="D537" s="10"/>
      <c r="E537" s="79"/>
      <c r="F537" s="80"/>
      <c r="G537" s="10"/>
      <c r="H537" s="80"/>
      <c r="I537" s="10"/>
      <c r="J537" s="78"/>
      <c r="K537" s="78"/>
    </row>
    <row r="538" spans="2:11">
      <c r="B538" s="78"/>
      <c r="C538" s="10"/>
      <c r="D538" s="10"/>
      <c r="E538" s="79"/>
      <c r="F538" s="80"/>
      <c r="G538" s="10"/>
      <c r="H538" s="80"/>
      <c r="I538" s="10"/>
      <c r="J538" s="78"/>
      <c r="K538" s="78"/>
    </row>
    <row r="539" spans="2:11">
      <c r="B539" s="78"/>
      <c r="C539" s="10"/>
      <c r="D539" s="10"/>
      <c r="E539" s="79"/>
      <c r="F539" s="80"/>
      <c r="G539" s="10"/>
      <c r="H539" s="80"/>
      <c r="I539" s="10"/>
      <c r="J539" s="78"/>
      <c r="K539" s="78"/>
    </row>
    <row r="540" spans="2:11">
      <c r="B540" s="78"/>
      <c r="C540" s="10"/>
      <c r="D540" s="10"/>
      <c r="E540" s="79"/>
      <c r="F540" s="80"/>
      <c r="G540" s="10"/>
      <c r="H540" s="80"/>
      <c r="I540" s="10"/>
      <c r="J540" s="78"/>
      <c r="K540" s="78"/>
    </row>
    <row r="541" spans="2:11">
      <c r="B541" s="78"/>
      <c r="C541" s="10"/>
      <c r="D541" s="10"/>
      <c r="E541" s="79"/>
      <c r="F541" s="80"/>
      <c r="G541" s="10"/>
      <c r="H541" s="80"/>
      <c r="I541" s="10"/>
      <c r="J541" s="78"/>
      <c r="K541" s="78"/>
    </row>
    <row r="542" spans="2:11">
      <c r="B542" s="78"/>
      <c r="C542" s="10"/>
      <c r="D542" s="10"/>
      <c r="E542" s="79"/>
      <c r="F542" s="80"/>
      <c r="G542" s="10"/>
      <c r="H542" s="80"/>
      <c r="I542" s="10"/>
      <c r="J542" s="78"/>
      <c r="K542" s="78"/>
    </row>
    <row r="543" spans="2:11">
      <c r="B543" s="78"/>
      <c r="C543" s="10"/>
      <c r="D543" s="10"/>
      <c r="E543" s="79"/>
      <c r="F543" s="80"/>
      <c r="G543" s="10"/>
      <c r="H543" s="80"/>
      <c r="I543" s="10"/>
      <c r="J543" s="78"/>
      <c r="K543" s="78"/>
    </row>
    <row r="544" spans="2:11">
      <c r="B544" s="78"/>
      <c r="C544" s="10"/>
      <c r="D544" s="10"/>
      <c r="E544" s="79"/>
      <c r="F544" s="80"/>
      <c r="G544" s="10"/>
      <c r="H544" s="80"/>
      <c r="I544" s="10"/>
      <c r="J544" s="78"/>
      <c r="K544" s="78"/>
    </row>
    <row r="545" spans="2:11">
      <c r="B545" s="78"/>
      <c r="C545" s="10"/>
      <c r="D545" s="10"/>
      <c r="E545" s="79"/>
      <c r="F545" s="80"/>
      <c r="G545" s="10"/>
      <c r="H545" s="80"/>
      <c r="I545" s="10"/>
      <c r="J545" s="78"/>
      <c r="K545" s="78"/>
    </row>
    <row r="546" spans="2:11">
      <c r="B546" s="78"/>
      <c r="C546" s="10"/>
      <c r="D546" s="10"/>
      <c r="E546" s="79"/>
      <c r="F546" s="80"/>
      <c r="G546" s="10"/>
      <c r="H546" s="80"/>
      <c r="I546" s="10"/>
      <c r="J546" s="78"/>
      <c r="K546" s="78"/>
    </row>
    <row r="547" spans="2:11">
      <c r="B547" s="78"/>
      <c r="C547" s="10"/>
      <c r="D547" s="10"/>
      <c r="E547" s="79"/>
      <c r="F547" s="80"/>
      <c r="G547" s="10"/>
      <c r="H547" s="80"/>
      <c r="I547" s="10"/>
      <c r="J547" s="78"/>
      <c r="K547" s="78"/>
    </row>
    <row r="548" spans="2:11">
      <c r="B548" s="78"/>
      <c r="C548" s="10"/>
      <c r="D548" s="10"/>
      <c r="E548" s="79"/>
      <c r="F548" s="80"/>
      <c r="G548" s="10"/>
      <c r="H548" s="80"/>
      <c r="I548" s="10"/>
      <c r="J548" s="78"/>
      <c r="K548" s="78"/>
    </row>
    <row r="549" spans="2:11">
      <c r="B549" s="78"/>
      <c r="C549" s="10"/>
      <c r="D549" s="10"/>
      <c r="E549" s="79"/>
      <c r="F549" s="80"/>
      <c r="G549" s="10"/>
      <c r="H549" s="80"/>
      <c r="I549" s="10"/>
      <c r="J549" s="78"/>
      <c r="K549" s="78"/>
    </row>
    <row r="550" spans="2:11">
      <c r="B550" s="78"/>
      <c r="C550" s="10"/>
      <c r="D550" s="10"/>
      <c r="E550" s="79"/>
      <c r="F550" s="80"/>
      <c r="G550" s="10"/>
      <c r="H550" s="80"/>
      <c r="I550" s="10"/>
      <c r="J550" s="78"/>
      <c r="K550" s="78"/>
    </row>
    <row r="551" spans="2:11">
      <c r="B551" s="78"/>
      <c r="C551" s="10"/>
      <c r="D551" s="10"/>
      <c r="E551" s="79"/>
      <c r="F551" s="80"/>
      <c r="G551" s="10"/>
      <c r="H551" s="80"/>
      <c r="I551" s="10"/>
      <c r="J551" s="78"/>
      <c r="K551" s="78"/>
    </row>
    <row r="552" spans="2:11">
      <c r="B552" s="78"/>
      <c r="C552" s="10"/>
      <c r="D552" s="10"/>
      <c r="E552" s="79"/>
      <c r="F552" s="80"/>
      <c r="G552" s="10"/>
      <c r="H552" s="80"/>
      <c r="I552" s="10"/>
      <c r="J552" s="78"/>
      <c r="K552" s="78"/>
    </row>
    <row r="553" spans="2:11">
      <c r="B553" s="78"/>
      <c r="C553" s="10"/>
      <c r="D553" s="10"/>
      <c r="E553" s="79"/>
      <c r="F553" s="80"/>
      <c r="G553" s="10"/>
      <c r="H553" s="80"/>
      <c r="I553" s="10"/>
      <c r="J553" s="78"/>
      <c r="K553" s="78"/>
    </row>
    <row r="554" spans="2:11">
      <c r="B554" s="78"/>
      <c r="C554" s="10"/>
      <c r="D554" s="10"/>
      <c r="E554" s="79"/>
      <c r="F554" s="80"/>
      <c r="G554" s="10"/>
      <c r="H554" s="80"/>
      <c r="I554" s="10"/>
      <c r="J554" s="78"/>
      <c r="K554" s="78"/>
    </row>
    <row r="555" spans="2:11">
      <c r="B555" s="78"/>
      <c r="C555" s="10"/>
      <c r="D555" s="10"/>
      <c r="E555" s="79"/>
      <c r="F555" s="80"/>
      <c r="G555" s="10"/>
      <c r="H555" s="80"/>
      <c r="I555" s="10"/>
      <c r="J555" s="78"/>
      <c r="K555" s="78"/>
    </row>
    <row r="556" spans="2:11">
      <c r="B556" s="78"/>
      <c r="C556" s="10"/>
      <c r="D556" s="10"/>
      <c r="E556" s="79"/>
      <c r="F556" s="80"/>
      <c r="G556" s="10"/>
      <c r="H556" s="80"/>
      <c r="I556" s="10"/>
      <c r="J556" s="78"/>
      <c r="K556" s="78"/>
    </row>
    <row r="557" spans="2:11">
      <c r="B557" s="78"/>
      <c r="C557" s="10"/>
      <c r="D557" s="10"/>
      <c r="E557" s="79"/>
      <c r="F557" s="80"/>
      <c r="G557" s="10"/>
      <c r="H557" s="80"/>
      <c r="I557" s="10"/>
      <c r="J557" s="78"/>
      <c r="K557" s="78"/>
    </row>
    <row r="558" spans="2:11">
      <c r="B558" s="78"/>
      <c r="C558" s="10"/>
      <c r="D558" s="10"/>
      <c r="E558" s="79"/>
      <c r="F558" s="80"/>
      <c r="G558" s="10"/>
      <c r="H558" s="80"/>
      <c r="I558" s="10"/>
      <c r="J558" s="78"/>
      <c r="K558" s="78"/>
    </row>
    <row r="559" spans="2:11">
      <c r="B559" s="78"/>
      <c r="C559" s="10"/>
      <c r="D559" s="10"/>
      <c r="E559" s="79"/>
      <c r="F559" s="80"/>
      <c r="G559" s="10"/>
      <c r="H559" s="80"/>
      <c r="I559" s="10"/>
      <c r="J559" s="78"/>
      <c r="K559" s="78"/>
    </row>
    <row r="560" spans="2:11">
      <c r="B560" s="78"/>
      <c r="C560" s="10"/>
      <c r="D560" s="10"/>
      <c r="E560" s="79"/>
      <c r="F560" s="80"/>
      <c r="G560" s="10"/>
      <c r="H560" s="80"/>
      <c r="I560" s="10"/>
      <c r="J560" s="78"/>
      <c r="K560" s="78"/>
    </row>
    <row r="561" spans="2:11">
      <c r="B561" s="78"/>
      <c r="C561" s="10"/>
      <c r="D561" s="10"/>
      <c r="E561" s="79"/>
      <c r="F561" s="80"/>
      <c r="G561" s="10"/>
      <c r="H561" s="80"/>
      <c r="I561" s="10"/>
      <c r="J561" s="78"/>
      <c r="K561" s="78"/>
    </row>
    <row r="562" spans="2:11">
      <c r="B562" s="78"/>
      <c r="C562" s="10"/>
      <c r="D562" s="10"/>
      <c r="E562" s="79"/>
      <c r="F562" s="80"/>
      <c r="G562" s="10"/>
      <c r="H562" s="80"/>
      <c r="I562" s="10"/>
      <c r="J562" s="78"/>
      <c r="K562" s="78"/>
    </row>
    <row r="563" spans="2:11">
      <c r="B563" s="78"/>
      <c r="C563" s="10"/>
      <c r="D563" s="10"/>
      <c r="E563" s="79"/>
      <c r="F563" s="80"/>
      <c r="G563" s="10"/>
      <c r="H563" s="80"/>
      <c r="I563" s="10"/>
      <c r="J563" s="78"/>
      <c r="K563" s="78"/>
    </row>
    <row r="564" spans="2:11">
      <c r="B564" s="78"/>
      <c r="C564" s="10"/>
      <c r="D564" s="10"/>
      <c r="E564" s="79"/>
      <c r="F564" s="80"/>
      <c r="G564" s="10"/>
      <c r="H564" s="80"/>
      <c r="I564" s="10"/>
      <c r="J564" s="78"/>
      <c r="K564" s="78"/>
    </row>
    <row r="565" spans="2:11">
      <c r="B565" s="78"/>
      <c r="C565" s="10"/>
      <c r="D565" s="10"/>
      <c r="E565" s="79"/>
      <c r="F565" s="80"/>
      <c r="G565" s="10"/>
      <c r="H565" s="80"/>
      <c r="I565" s="10"/>
      <c r="J565" s="78"/>
      <c r="K565" s="78"/>
    </row>
    <row r="566" spans="2:11">
      <c r="B566" s="78"/>
      <c r="C566" s="10"/>
      <c r="D566" s="10"/>
      <c r="E566" s="79"/>
      <c r="F566" s="80"/>
      <c r="G566" s="10"/>
      <c r="H566" s="80"/>
      <c r="I566" s="10"/>
      <c r="J566" s="78"/>
      <c r="K566" s="78"/>
    </row>
    <row r="567" spans="2:11">
      <c r="B567" s="78"/>
      <c r="C567" s="10"/>
      <c r="D567" s="10"/>
      <c r="E567" s="79"/>
      <c r="F567" s="80"/>
      <c r="G567" s="10"/>
      <c r="H567" s="80"/>
      <c r="I567" s="10"/>
      <c r="J567" s="78"/>
      <c r="K567" s="78"/>
    </row>
    <row r="568" spans="2:11">
      <c r="B568" s="78"/>
      <c r="C568" s="10"/>
      <c r="D568" s="10"/>
      <c r="E568" s="79"/>
      <c r="F568" s="80"/>
      <c r="G568" s="10"/>
      <c r="H568" s="80"/>
      <c r="I568" s="10"/>
      <c r="J568" s="78"/>
      <c r="K568" s="78"/>
    </row>
    <row r="569" spans="2:11">
      <c r="B569" s="78"/>
      <c r="C569" s="10"/>
      <c r="D569" s="10"/>
      <c r="E569" s="79"/>
      <c r="F569" s="80"/>
      <c r="G569" s="10"/>
      <c r="H569" s="80"/>
      <c r="I569" s="10"/>
      <c r="J569" s="78"/>
      <c r="K569" s="78"/>
    </row>
    <row r="570" spans="2:11">
      <c r="B570" s="78"/>
      <c r="C570" s="10"/>
      <c r="D570" s="10"/>
      <c r="E570" s="79"/>
      <c r="F570" s="80"/>
      <c r="G570" s="10"/>
      <c r="H570" s="80"/>
      <c r="I570" s="10"/>
      <c r="J570" s="78"/>
      <c r="K570" s="78"/>
    </row>
    <row r="571" spans="2:11">
      <c r="B571" s="78"/>
      <c r="C571" s="10"/>
      <c r="D571" s="10"/>
      <c r="E571" s="79"/>
      <c r="F571" s="80"/>
      <c r="G571" s="10"/>
      <c r="H571" s="80"/>
      <c r="I571" s="10"/>
      <c r="J571" s="78"/>
      <c r="K571" s="78"/>
    </row>
    <row r="572" spans="2:11">
      <c r="B572" s="78"/>
      <c r="C572" s="10"/>
      <c r="D572" s="10"/>
      <c r="E572" s="79"/>
      <c r="F572" s="80"/>
      <c r="G572" s="10"/>
      <c r="H572" s="80"/>
      <c r="I572" s="10"/>
      <c r="J572" s="78"/>
      <c r="K572" s="78"/>
    </row>
    <row r="573" spans="2:11">
      <c r="B573" s="78"/>
      <c r="C573" s="10"/>
      <c r="D573" s="10"/>
      <c r="E573" s="79"/>
      <c r="F573" s="80"/>
      <c r="G573" s="10"/>
      <c r="H573" s="80"/>
      <c r="I573" s="10"/>
      <c r="J573" s="78"/>
      <c r="K573" s="78"/>
    </row>
    <row r="574" spans="2:11">
      <c r="B574" s="78"/>
      <c r="C574" s="10"/>
      <c r="D574" s="10"/>
      <c r="E574" s="79"/>
      <c r="F574" s="80"/>
      <c r="G574" s="10"/>
      <c r="H574" s="80"/>
      <c r="I574" s="10"/>
      <c r="J574" s="78"/>
      <c r="K574" s="78"/>
    </row>
    <row r="575" spans="2:11">
      <c r="B575" s="78"/>
      <c r="C575" s="10"/>
      <c r="D575" s="10"/>
      <c r="E575" s="79"/>
      <c r="F575" s="80"/>
      <c r="G575" s="10"/>
      <c r="H575" s="80"/>
      <c r="I575" s="10"/>
      <c r="J575" s="78"/>
      <c r="K575" s="78"/>
    </row>
    <row r="576" spans="2:11">
      <c r="B576" s="78"/>
      <c r="C576" s="10"/>
      <c r="D576" s="10"/>
      <c r="E576" s="79"/>
      <c r="F576" s="80"/>
      <c r="G576" s="10"/>
      <c r="H576" s="80"/>
      <c r="I576" s="10"/>
      <c r="J576" s="78"/>
      <c r="K576" s="78"/>
    </row>
    <row r="577" spans="2:11">
      <c r="B577" s="78"/>
      <c r="C577" s="10"/>
      <c r="D577" s="10"/>
      <c r="E577" s="79"/>
      <c r="F577" s="80"/>
      <c r="G577" s="10"/>
      <c r="H577" s="80"/>
      <c r="I577" s="10"/>
      <c r="J577" s="78"/>
      <c r="K577" s="78"/>
    </row>
    <row r="578" spans="2:11">
      <c r="B578" s="78"/>
      <c r="C578" s="10"/>
      <c r="D578" s="10"/>
      <c r="E578" s="79"/>
      <c r="F578" s="80"/>
      <c r="G578" s="10"/>
      <c r="H578" s="80"/>
      <c r="I578" s="10"/>
      <c r="J578" s="78"/>
      <c r="K578" s="78"/>
    </row>
    <row r="579" spans="2:11">
      <c r="B579" s="78"/>
      <c r="C579" s="10"/>
      <c r="D579" s="10"/>
      <c r="E579" s="79"/>
      <c r="F579" s="80"/>
      <c r="G579" s="10"/>
      <c r="H579" s="80"/>
      <c r="I579" s="10"/>
      <c r="J579" s="78"/>
      <c r="K579" s="78"/>
    </row>
    <row r="580" spans="2:11">
      <c r="B580" s="78"/>
      <c r="C580" s="10"/>
      <c r="D580" s="10"/>
      <c r="E580" s="79"/>
      <c r="F580" s="80"/>
      <c r="G580" s="10"/>
      <c r="H580" s="80"/>
      <c r="I580" s="10"/>
      <c r="J580" s="78"/>
      <c r="K580" s="78"/>
    </row>
    <row r="581" spans="2:11">
      <c r="B581" s="78"/>
      <c r="C581" s="10"/>
      <c r="D581" s="10"/>
      <c r="E581" s="79"/>
      <c r="F581" s="80"/>
      <c r="G581" s="10"/>
      <c r="H581" s="80"/>
      <c r="I581" s="10"/>
      <c r="J581" s="78"/>
      <c r="K581" s="78"/>
    </row>
    <row r="582" spans="2:11">
      <c r="B582" s="78"/>
      <c r="C582" s="10"/>
      <c r="D582" s="10"/>
      <c r="E582" s="79"/>
      <c r="F582" s="80"/>
      <c r="G582" s="10"/>
      <c r="H582" s="80"/>
      <c r="I582" s="10"/>
      <c r="J582" s="78"/>
      <c r="K582" s="78"/>
    </row>
    <row r="583" spans="2:11">
      <c r="B583" s="78"/>
      <c r="C583" s="10"/>
      <c r="D583" s="10"/>
      <c r="E583" s="79"/>
      <c r="F583" s="80"/>
      <c r="G583" s="10"/>
      <c r="H583" s="80"/>
      <c r="I583" s="10"/>
      <c r="J583" s="78"/>
      <c r="K583" s="78"/>
    </row>
    <row r="584" spans="2:11">
      <c r="B584" s="78"/>
      <c r="C584" s="10"/>
      <c r="D584" s="10"/>
      <c r="E584" s="79"/>
      <c r="F584" s="80"/>
      <c r="G584" s="10"/>
      <c r="H584" s="80"/>
      <c r="I584" s="10"/>
      <c r="J584" s="78"/>
      <c r="K584" s="78"/>
    </row>
    <row r="585" spans="2:11">
      <c r="B585" s="78"/>
      <c r="C585" s="10"/>
      <c r="D585" s="10"/>
      <c r="E585" s="79"/>
      <c r="F585" s="80"/>
      <c r="G585" s="10"/>
      <c r="H585" s="80"/>
      <c r="I585" s="10"/>
      <c r="J585" s="78"/>
      <c r="K585" s="78"/>
    </row>
    <row r="586" spans="2:11">
      <c r="B586" s="78"/>
      <c r="C586" s="10"/>
      <c r="D586" s="10"/>
      <c r="E586" s="79"/>
      <c r="F586" s="80"/>
      <c r="G586" s="10"/>
      <c r="H586" s="80"/>
      <c r="I586" s="10"/>
      <c r="J586" s="78"/>
      <c r="K586" s="78"/>
    </row>
    <row r="587" spans="2:11">
      <c r="B587" s="78"/>
      <c r="C587" s="10"/>
      <c r="D587" s="10"/>
      <c r="E587" s="79"/>
      <c r="F587" s="80"/>
      <c r="G587" s="10"/>
      <c r="H587" s="80"/>
      <c r="I587" s="10"/>
      <c r="J587" s="78"/>
      <c r="K587" s="78"/>
    </row>
    <row r="588" spans="2:11">
      <c r="B588" s="78"/>
      <c r="C588" s="10"/>
      <c r="D588" s="10"/>
      <c r="E588" s="79"/>
      <c r="F588" s="80"/>
      <c r="G588" s="10"/>
      <c r="H588" s="80"/>
      <c r="I588" s="10"/>
      <c r="J588" s="78"/>
      <c r="K588" s="78"/>
    </row>
    <row r="589" spans="2:11">
      <c r="B589" s="78"/>
      <c r="C589" s="10"/>
      <c r="D589" s="10"/>
      <c r="E589" s="79"/>
      <c r="F589" s="80"/>
      <c r="G589" s="10"/>
      <c r="H589" s="80"/>
      <c r="I589" s="10"/>
      <c r="J589" s="78"/>
      <c r="K589" s="78"/>
    </row>
    <row r="590" spans="2:11">
      <c r="B590" s="78"/>
      <c r="C590" s="10"/>
      <c r="D590" s="10"/>
      <c r="E590" s="79"/>
      <c r="F590" s="80"/>
      <c r="G590" s="10"/>
      <c r="H590" s="80"/>
      <c r="I590" s="10"/>
      <c r="J590" s="78"/>
      <c r="K590" s="78"/>
    </row>
    <row r="591" spans="2:11">
      <c r="B591" s="78"/>
      <c r="C591" s="10"/>
      <c r="D591" s="10"/>
      <c r="E591" s="79"/>
      <c r="F591" s="80"/>
      <c r="G591" s="10"/>
      <c r="H591" s="80"/>
      <c r="I591" s="10"/>
      <c r="J591" s="78"/>
      <c r="K591" s="78"/>
    </row>
    <row r="592" spans="2:11">
      <c r="B592" s="78"/>
      <c r="C592" s="10"/>
      <c r="D592" s="10"/>
      <c r="E592" s="79"/>
      <c r="F592" s="80"/>
      <c r="G592" s="10"/>
      <c r="H592" s="80"/>
      <c r="I592" s="10"/>
      <c r="J592" s="78"/>
      <c r="K592" s="78"/>
    </row>
    <row r="593" spans="2:11">
      <c r="B593" s="78"/>
      <c r="C593" s="10"/>
      <c r="D593" s="10"/>
      <c r="E593" s="79"/>
      <c r="F593" s="80"/>
      <c r="G593" s="10"/>
      <c r="H593" s="80"/>
      <c r="I593" s="10"/>
      <c r="J593" s="78"/>
      <c r="K593" s="78"/>
    </row>
    <row r="594" spans="2:11">
      <c r="B594" s="78"/>
      <c r="C594" s="10"/>
      <c r="D594" s="10"/>
      <c r="E594" s="79"/>
      <c r="F594" s="80"/>
      <c r="G594" s="10"/>
      <c r="H594" s="80"/>
      <c r="I594" s="10"/>
      <c r="J594" s="78"/>
      <c r="K594" s="78"/>
    </row>
    <row r="595" spans="2:11">
      <c r="B595" s="78"/>
      <c r="C595" s="10"/>
      <c r="D595" s="10"/>
      <c r="E595" s="79"/>
      <c r="F595" s="80"/>
      <c r="G595" s="10"/>
      <c r="H595" s="80"/>
      <c r="I595" s="10"/>
      <c r="J595" s="78"/>
      <c r="K595" s="78"/>
    </row>
    <row r="596" spans="2:11">
      <c r="B596" s="78"/>
      <c r="C596" s="10"/>
      <c r="D596" s="10"/>
      <c r="E596" s="79"/>
      <c r="F596" s="80"/>
      <c r="G596" s="10"/>
      <c r="H596" s="80"/>
      <c r="I596" s="10"/>
      <c r="J596" s="78"/>
      <c r="K596" s="78"/>
    </row>
    <row r="597" spans="2:11">
      <c r="B597" s="78"/>
      <c r="C597" s="10"/>
      <c r="D597" s="10"/>
      <c r="E597" s="79"/>
      <c r="F597" s="80"/>
      <c r="G597" s="10"/>
      <c r="H597" s="80"/>
      <c r="I597" s="10"/>
      <c r="J597" s="78"/>
      <c r="K597" s="78"/>
    </row>
    <row r="598" spans="2:11">
      <c r="B598" s="78"/>
      <c r="C598" s="10"/>
      <c r="D598" s="10"/>
      <c r="E598" s="79"/>
      <c r="F598" s="80"/>
      <c r="G598" s="10"/>
      <c r="H598" s="80"/>
      <c r="I598" s="10"/>
      <c r="J598" s="78"/>
      <c r="K598" s="78"/>
    </row>
    <row r="599" spans="2:11">
      <c r="B599" s="78"/>
      <c r="C599" s="10"/>
      <c r="D599" s="10"/>
      <c r="E599" s="79"/>
      <c r="F599" s="80"/>
      <c r="G599" s="10"/>
      <c r="H599" s="80"/>
      <c r="I599" s="10"/>
      <c r="J599" s="78"/>
      <c r="K599" s="78"/>
    </row>
    <row r="600" spans="2:11">
      <c r="B600" s="78"/>
      <c r="C600" s="10"/>
      <c r="D600" s="10"/>
      <c r="E600" s="79"/>
      <c r="F600" s="80"/>
      <c r="G600" s="10"/>
      <c r="H600" s="80"/>
      <c r="I600" s="10"/>
      <c r="J600" s="78"/>
      <c r="K600" s="78"/>
    </row>
    <row r="601" spans="2:11">
      <c r="B601" s="78"/>
      <c r="C601" s="10"/>
      <c r="D601" s="10"/>
      <c r="E601" s="79"/>
      <c r="F601" s="80"/>
      <c r="G601" s="10"/>
      <c r="H601" s="80"/>
      <c r="I601" s="10"/>
      <c r="J601" s="78"/>
      <c r="K601" s="78"/>
    </row>
    <row r="602" spans="2:11">
      <c r="B602" s="78"/>
      <c r="C602" s="10"/>
      <c r="D602" s="10"/>
      <c r="E602" s="79"/>
      <c r="F602" s="80"/>
      <c r="G602" s="10"/>
      <c r="H602" s="80"/>
      <c r="I602" s="10"/>
      <c r="J602" s="78"/>
      <c r="K602" s="78"/>
    </row>
    <row r="603" spans="2:11">
      <c r="B603" s="78"/>
      <c r="C603" s="10"/>
      <c r="D603" s="10"/>
      <c r="E603" s="79"/>
      <c r="F603" s="80"/>
      <c r="G603" s="10"/>
      <c r="H603" s="80"/>
      <c r="I603" s="10"/>
      <c r="J603" s="78"/>
      <c r="K603" s="78"/>
    </row>
    <row r="604" spans="2:11">
      <c r="B604" s="78"/>
      <c r="C604" s="10"/>
      <c r="D604" s="10"/>
      <c r="E604" s="79"/>
      <c r="F604" s="80"/>
      <c r="G604" s="10"/>
      <c r="H604" s="80"/>
      <c r="I604" s="10"/>
      <c r="J604" s="78"/>
      <c r="K604" s="78"/>
    </row>
    <row r="605" spans="2:11">
      <c r="B605" s="78"/>
      <c r="C605" s="10"/>
      <c r="D605" s="10"/>
      <c r="E605" s="79"/>
      <c r="F605" s="80"/>
      <c r="G605" s="10"/>
      <c r="H605" s="80"/>
      <c r="I605" s="10"/>
      <c r="J605" s="78"/>
      <c r="K605" s="78"/>
    </row>
    <row r="606" spans="2:11">
      <c r="B606" s="78"/>
      <c r="C606" s="10"/>
      <c r="D606" s="10"/>
      <c r="E606" s="79"/>
      <c r="F606" s="80"/>
      <c r="G606" s="10"/>
      <c r="H606" s="80"/>
      <c r="I606" s="10"/>
      <c r="J606" s="78"/>
      <c r="K606" s="78"/>
    </row>
    <row r="607" spans="2:11">
      <c r="B607" s="78"/>
      <c r="C607" s="10"/>
      <c r="D607" s="10"/>
      <c r="E607" s="79"/>
      <c r="F607" s="80"/>
      <c r="G607" s="10"/>
      <c r="H607" s="80"/>
      <c r="I607" s="10"/>
      <c r="J607" s="78"/>
      <c r="K607" s="78"/>
    </row>
    <row r="608" spans="2:11">
      <c r="B608" s="78"/>
      <c r="C608" s="10"/>
      <c r="D608" s="10"/>
      <c r="E608" s="79"/>
      <c r="F608" s="80"/>
      <c r="G608" s="10"/>
      <c r="H608" s="80"/>
      <c r="I608" s="10"/>
      <c r="J608" s="78"/>
      <c r="K608" s="78"/>
    </row>
    <row r="609" spans="2:11">
      <c r="B609" s="78"/>
      <c r="C609" s="10"/>
      <c r="D609" s="10"/>
      <c r="E609" s="79"/>
      <c r="F609" s="80"/>
      <c r="G609" s="10"/>
      <c r="H609" s="80"/>
      <c r="I609" s="10"/>
      <c r="J609" s="78"/>
      <c r="K609" s="78"/>
    </row>
    <row r="610" spans="2:11">
      <c r="B610" s="78"/>
      <c r="C610" s="10"/>
      <c r="D610" s="10"/>
      <c r="E610" s="79"/>
      <c r="F610" s="80"/>
      <c r="G610" s="10"/>
      <c r="H610" s="80"/>
      <c r="I610" s="10"/>
      <c r="J610" s="78"/>
      <c r="K610" s="78"/>
    </row>
    <row r="611" spans="2:11">
      <c r="B611" s="78"/>
      <c r="C611" s="10"/>
      <c r="D611" s="10"/>
      <c r="E611" s="79"/>
      <c r="F611" s="80"/>
      <c r="G611" s="10"/>
      <c r="H611" s="80"/>
      <c r="I611" s="10"/>
      <c r="J611" s="78"/>
      <c r="K611" s="78"/>
    </row>
    <row r="612" spans="2:11">
      <c r="B612" s="78"/>
      <c r="C612" s="10"/>
      <c r="D612" s="10"/>
      <c r="E612" s="79"/>
      <c r="F612" s="80"/>
      <c r="G612" s="10"/>
      <c r="H612" s="80"/>
      <c r="I612" s="10"/>
      <c r="J612" s="78"/>
      <c r="K612" s="78"/>
    </row>
    <row r="613" spans="2:11">
      <c r="B613" s="78"/>
      <c r="C613" s="10"/>
      <c r="D613" s="10"/>
      <c r="E613" s="79"/>
      <c r="F613" s="80"/>
      <c r="G613" s="10"/>
      <c r="H613" s="80"/>
      <c r="I613" s="10"/>
      <c r="J613" s="78"/>
      <c r="K613" s="78"/>
    </row>
    <row r="614" spans="2:11">
      <c r="B614" s="78"/>
      <c r="C614" s="10"/>
      <c r="D614" s="10"/>
      <c r="E614" s="79"/>
      <c r="F614" s="80"/>
      <c r="G614" s="10"/>
      <c r="H614" s="80"/>
      <c r="I614" s="10"/>
      <c r="J614" s="78"/>
      <c r="K614" s="78"/>
    </row>
    <row r="615" spans="2:11">
      <c r="B615" s="78"/>
      <c r="C615" s="10"/>
      <c r="D615" s="10"/>
      <c r="E615" s="79"/>
      <c r="F615" s="80"/>
      <c r="G615" s="10"/>
      <c r="H615" s="80"/>
      <c r="I615" s="10"/>
      <c r="J615" s="78"/>
      <c r="K615" s="78"/>
    </row>
    <row r="616" spans="2:11">
      <c r="B616" s="78"/>
      <c r="C616" s="10"/>
      <c r="D616" s="10"/>
      <c r="E616" s="79"/>
      <c r="F616" s="80"/>
      <c r="G616" s="10"/>
      <c r="H616" s="80"/>
      <c r="I616" s="10"/>
      <c r="J616" s="78"/>
      <c r="K616" s="78"/>
    </row>
    <row r="617" spans="2:11">
      <c r="B617" s="78"/>
      <c r="C617" s="10"/>
      <c r="D617" s="10"/>
      <c r="E617" s="79"/>
      <c r="F617" s="80"/>
      <c r="G617" s="10"/>
      <c r="H617" s="80"/>
      <c r="I617" s="10"/>
      <c r="J617" s="78"/>
      <c r="K617" s="78"/>
    </row>
    <row r="618" spans="2:11">
      <c r="B618" s="78"/>
      <c r="C618" s="10"/>
      <c r="D618" s="10"/>
      <c r="E618" s="79"/>
      <c r="F618" s="80"/>
      <c r="G618" s="10"/>
      <c r="H618" s="80"/>
      <c r="I618" s="10"/>
      <c r="J618" s="78"/>
      <c r="K618" s="78"/>
    </row>
    <row r="619" spans="2:11">
      <c r="B619" s="78"/>
      <c r="C619" s="10"/>
      <c r="D619" s="10"/>
      <c r="E619" s="79"/>
      <c r="F619" s="80"/>
      <c r="G619" s="10"/>
      <c r="H619" s="80"/>
      <c r="I619" s="10"/>
      <c r="J619" s="78"/>
      <c r="K619" s="78"/>
    </row>
    <row r="620" spans="2:11">
      <c r="B620" s="78"/>
      <c r="C620" s="10"/>
      <c r="D620" s="10"/>
      <c r="E620" s="79"/>
      <c r="F620" s="80"/>
      <c r="G620" s="10"/>
      <c r="H620" s="80"/>
      <c r="I620" s="10"/>
      <c r="J620" s="78"/>
      <c r="K620" s="78"/>
    </row>
    <row r="621" spans="2:11">
      <c r="B621" s="78"/>
      <c r="C621" s="10"/>
      <c r="D621" s="10"/>
      <c r="E621" s="79"/>
      <c r="F621" s="80"/>
      <c r="G621" s="10"/>
      <c r="H621" s="80"/>
      <c r="I621" s="10"/>
      <c r="J621" s="78"/>
      <c r="K621" s="78"/>
    </row>
    <row r="622" spans="2:11">
      <c r="B622" s="78"/>
      <c r="C622" s="10"/>
      <c r="D622" s="10"/>
      <c r="E622" s="79"/>
      <c r="F622" s="80"/>
      <c r="G622" s="10"/>
      <c r="H622" s="80"/>
      <c r="I622" s="10"/>
      <c r="J622" s="78"/>
      <c r="K622" s="78"/>
    </row>
    <row r="623" spans="2:11">
      <c r="B623" s="78"/>
      <c r="C623" s="10"/>
      <c r="D623" s="10"/>
      <c r="E623" s="79"/>
      <c r="F623" s="80"/>
      <c r="G623" s="10"/>
      <c r="H623" s="80"/>
      <c r="I623" s="10"/>
      <c r="J623" s="78"/>
      <c r="K623" s="78"/>
    </row>
    <row r="624" spans="2:11">
      <c r="B624" s="78"/>
      <c r="C624" s="10"/>
      <c r="D624" s="10"/>
      <c r="E624" s="79"/>
      <c r="F624" s="80"/>
      <c r="G624" s="10"/>
      <c r="H624" s="80"/>
      <c r="I624" s="10"/>
      <c r="J624" s="78"/>
      <c r="K624" s="78"/>
    </row>
    <row r="625" spans="2:11">
      <c r="B625" s="78"/>
      <c r="C625" s="10"/>
      <c r="D625" s="10"/>
      <c r="E625" s="79"/>
      <c r="F625" s="80"/>
      <c r="G625" s="10"/>
      <c r="H625" s="80"/>
      <c r="I625" s="10"/>
      <c r="J625" s="78"/>
      <c r="K625" s="78"/>
    </row>
    <row r="626" spans="2:11">
      <c r="B626" s="78"/>
      <c r="C626" s="10"/>
      <c r="D626" s="10"/>
      <c r="E626" s="79"/>
      <c r="F626" s="80"/>
      <c r="G626" s="10"/>
      <c r="H626" s="80"/>
      <c r="I626" s="10"/>
      <c r="J626" s="78"/>
      <c r="K626" s="78"/>
    </row>
    <row r="627" spans="2:11">
      <c r="B627" s="78"/>
      <c r="C627" s="10"/>
      <c r="D627" s="10"/>
      <c r="E627" s="79"/>
      <c r="F627" s="80"/>
      <c r="G627" s="10"/>
      <c r="H627" s="80"/>
      <c r="I627" s="10"/>
      <c r="J627" s="78"/>
      <c r="K627" s="78"/>
    </row>
    <row r="628" spans="2:11">
      <c r="B628" s="78"/>
      <c r="C628" s="10"/>
      <c r="D628" s="10"/>
      <c r="E628" s="79"/>
      <c r="F628" s="80"/>
      <c r="G628" s="10"/>
      <c r="H628" s="80"/>
      <c r="I628" s="10"/>
      <c r="J628" s="78"/>
      <c r="K628" s="78"/>
    </row>
    <row r="629" spans="2:11">
      <c r="B629" s="78"/>
      <c r="C629" s="10"/>
      <c r="D629" s="10"/>
      <c r="E629" s="79"/>
      <c r="F629" s="80"/>
      <c r="G629" s="10"/>
      <c r="H629" s="80"/>
      <c r="I629" s="10"/>
      <c r="J629" s="78"/>
      <c r="K629" s="78"/>
    </row>
    <row r="630" spans="2:11">
      <c r="B630" s="78"/>
      <c r="C630" s="10"/>
      <c r="D630" s="10"/>
      <c r="E630" s="79"/>
      <c r="F630" s="80"/>
      <c r="G630" s="10"/>
      <c r="H630" s="80"/>
      <c r="I630" s="10"/>
      <c r="J630" s="78"/>
      <c r="K630" s="78"/>
    </row>
    <row r="631" spans="2:11">
      <c r="B631" s="78"/>
      <c r="C631" s="10"/>
      <c r="D631" s="10"/>
      <c r="E631" s="79"/>
      <c r="F631" s="80"/>
      <c r="G631" s="10"/>
      <c r="H631" s="80"/>
      <c r="I631" s="10"/>
      <c r="J631" s="78"/>
      <c r="K631" s="78"/>
    </row>
    <row r="632" spans="2:11">
      <c r="B632" s="78"/>
      <c r="C632" s="10"/>
      <c r="D632" s="10"/>
      <c r="E632" s="79"/>
      <c r="F632" s="80"/>
      <c r="G632" s="10"/>
      <c r="H632" s="80"/>
      <c r="I632" s="10"/>
      <c r="J632" s="78"/>
      <c r="K632" s="78"/>
    </row>
    <row r="633" spans="2:11">
      <c r="B633" s="78"/>
      <c r="C633" s="10"/>
      <c r="D633" s="10"/>
      <c r="E633" s="79"/>
      <c r="F633" s="80"/>
      <c r="G633" s="10"/>
      <c r="H633" s="80"/>
      <c r="I633" s="10"/>
      <c r="J633" s="78"/>
      <c r="K633" s="78"/>
    </row>
    <row r="634" spans="2:11">
      <c r="B634" s="78"/>
      <c r="C634" s="10"/>
      <c r="D634" s="10"/>
      <c r="E634" s="79"/>
      <c r="F634" s="80"/>
      <c r="G634" s="10"/>
      <c r="H634" s="80"/>
      <c r="I634" s="10"/>
      <c r="J634" s="78"/>
      <c r="K634" s="78"/>
    </row>
    <row r="635" spans="2:11">
      <c r="B635" s="78"/>
      <c r="C635" s="10"/>
      <c r="D635" s="10"/>
      <c r="E635" s="79"/>
      <c r="F635" s="80"/>
      <c r="G635" s="10"/>
      <c r="H635" s="80"/>
      <c r="I635" s="10"/>
      <c r="J635" s="78"/>
      <c r="K635" s="78"/>
    </row>
    <row r="636" spans="2:11">
      <c r="B636" s="78"/>
      <c r="C636" s="10"/>
      <c r="D636" s="10"/>
      <c r="E636" s="79"/>
      <c r="F636" s="80"/>
      <c r="G636" s="10"/>
      <c r="H636" s="80"/>
      <c r="I636" s="10"/>
      <c r="J636" s="78"/>
      <c r="K636" s="78"/>
    </row>
    <row r="637" spans="2:11">
      <c r="B637" s="78"/>
      <c r="C637" s="10"/>
      <c r="D637" s="10"/>
      <c r="E637" s="79"/>
      <c r="F637" s="80"/>
      <c r="G637" s="10"/>
      <c r="H637" s="80"/>
      <c r="I637" s="10"/>
      <c r="J637" s="78"/>
      <c r="K637" s="78"/>
    </row>
    <row r="638" spans="2:11">
      <c r="B638" s="78"/>
      <c r="C638" s="10"/>
      <c r="D638" s="10"/>
      <c r="E638" s="79"/>
      <c r="F638" s="80"/>
      <c r="G638" s="10"/>
      <c r="H638" s="80"/>
      <c r="I638" s="10"/>
      <c r="J638" s="78"/>
      <c r="K638" s="78"/>
    </row>
    <row r="639" spans="2:11">
      <c r="B639" s="78"/>
      <c r="C639" s="10"/>
      <c r="D639" s="10"/>
      <c r="E639" s="79"/>
      <c r="F639" s="80"/>
      <c r="G639" s="10"/>
      <c r="H639" s="80"/>
      <c r="I639" s="10"/>
      <c r="J639" s="78"/>
      <c r="K639" s="78"/>
    </row>
    <row r="640" spans="2:11">
      <c r="B640" s="78"/>
      <c r="C640" s="10"/>
      <c r="D640" s="10"/>
      <c r="E640" s="79"/>
      <c r="F640" s="80"/>
      <c r="G640" s="10"/>
      <c r="H640" s="80"/>
      <c r="I640" s="10"/>
      <c r="J640" s="78"/>
      <c r="K640" s="78"/>
    </row>
    <row r="641" spans="2:11">
      <c r="B641" s="78"/>
      <c r="C641" s="10"/>
      <c r="D641" s="10"/>
      <c r="E641" s="79"/>
      <c r="F641" s="80"/>
      <c r="G641" s="10"/>
      <c r="H641" s="80"/>
      <c r="I641" s="10"/>
      <c r="J641" s="78"/>
      <c r="K641" s="78"/>
    </row>
    <row r="642" spans="2:11">
      <c r="B642" s="78"/>
      <c r="C642" s="10"/>
      <c r="D642" s="10"/>
      <c r="E642" s="79"/>
      <c r="F642" s="80"/>
      <c r="G642" s="10"/>
      <c r="H642" s="80"/>
      <c r="I642" s="10"/>
      <c r="J642" s="78"/>
      <c r="K642" s="78"/>
    </row>
    <row r="643" spans="2:11">
      <c r="B643" s="78"/>
      <c r="C643" s="10"/>
      <c r="D643" s="10"/>
      <c r="E643" s="79"/>
      <c r="F643" s="80"/>
      <c r="G643" s="10"/>
      <c r="H643" s="80"/>
      <c r="I643" s="10"/>
      <c r="J643" s="78"/>
      <c r="K643" s="78"/>
    </row>
    <row r="644" spans="2:11">
      <c r="B644" s="78"/>
      <c r="C644" s="10"/>
      <c r="D644" s="10"/>
      <c r="E644" s="79"/>
      <c r="F644" s="80"/>
      <c r="G644" s="10"/>
      <c r="H644" s="80"/>
      <c r="I644" s="10"/>
      <c r="J644" s="78"/>
      <c r="K644" s="78"/>
    </row>
    <row r="645" spans="2:11">
      <c r="B645" s="78"/>
      <c r="C645" s="10"/>
      <c r="D645" s="10"/>
      <c r="E645" s="79"/>
      <c r="F645" s="80"/>
      <c r="G645" s="10"/>
      <c r="H645" s="80"/>
      <c r="I645" s="10"/>
      <c r="J645" s="78"/>
      <c r="K645" s="78"/>
    </row>
    <row r="646" spans="2:11">
      <c r="B646" s="78"/>
      <c r="C646" s="10"/>
      <c r="D646" s="10"/>
      <c r="E646" s="79"/>
      <c r="F646" s="80"/>
      <c r="G646" s="10"/>
      <c r="H646" s="80"/>
      <c r="I646" s="10"/>
      <c r="J646" s="78"/>
      <c r="K646" s="78"/>
    </row>
    <row r="647" spans="2:11">
      <c r="B647" s="78"/>
      <c r="C647" s="10"/>
      <c r="D647" s="10"/>
      <c r="E647" s="79"/>
      <c r="F647" s="80"/>
      <c r="G647" s="10"/>
      <c r="H647" s="80"/>
      <c r="I647" s="10"/>
      <c r="J647" s="78"/>
      <c r="K647" s="78"/>
    </row>
    <row r="648" spans="2:11">
      <c r="B648" s="78"/>
      <c r="C648" s="10"/>
      <c r="D648" s="10"/>
      <c r="E648" s="79"/>
      <c r="F648" s="80"/>
      <c r="G648" s="10"/>
      <c r="H648" s="80"/>
      <c r="I648" s="10"/>
      <c r="J648" s="78"/>
      <c r="K648" s="78"/>
    </row>
    <row r="649" spans="2:11">
      <c r="B649" s="78"/>
      <c r="C649" s="10"/>
      <c r="D649" s="10"/>
      <c r="E649" s="79"/>
      <c r="F649" s="80"/>
      <c r="G649" s="10"/>
      <c r="H649" s="80"/>
      <c r="I649" s="10"/>
      <c r="J649" s="78"/>
      <c r="K649" s="78"/>
    </row>
    <row r="650" spans="2:11">
      <c r="B650" s="78"/>
      <c r="C650" s="10"/>
      <c r="D650" s="10"/>
      <c r="E650" s="79"/>
      <c r="F650" s="80"/>
      <c r="G650" s="10"/>
      <c r="H650" s="80"/>
      <c r="I650" s="10"/>
      <c r="J650" s="78"/>
      <c r="K650" s="78"/>
    </row>
    <row r="651" spans="2:11">
      <c r="B651" s="78"/>
      <c r="C651" s="10"/>
      <c r="D651" s="10"/>
      <c r="E651" s="79"/>
      <c r="F651" s="80"/>
      <c r="G651" s="10"/>
      <c r="H651" s="80"/>
      <c r="I651" s="10"/>
      <c r="J651" s="78"/>
      <c r="K651" s="78"/>
    </row>
    <row r="652" spans="2:11">
      <c r="B652" s="78"/>
      <c r="C652" s="10"/>
      <c r="D652" s="10"/>
      <c r="E652" s="79"/>
      <c r="F652" s="80"/>
      <c r="G652" s="10"/>
      <c r="H652" s="80"/>
      <c r="I652" s="10"/>
      <c r="J652" s="78"/>
      <c r="K652" s="78"/>
    </row>
    <row r="653" spans="2:11">
      <c r="B653" s="78"/>
      <c r="C653" s="10"/>
      <c r="D653" s="10"/>
      <c r="E653" s="79"/>
      <c r="F653" s="80"/>
      <c r="G653" s="10"/>
      <c r="H653" s="80"/>
      <c r="I653" s="10"/>
      <c r="J653" s="78"/>
      <c r="K653" s="78"/>
    </row>
    <row r="654" spans="2:11">
      <c r="B654" s="78"/>
      <c r="C654" s="10"/>
      <c r="D654" s="10"/>
      <c r="E654" s="79"/>
      <c r="F654" s="80"/>
      <c r="G654" s="10"/>
      <c r="H654" s="80"/>
      <c r="I654" s="10"/>
      <c r="J654" s="78"/>
      <c r="K654" s="78"/>
    </row>
    <row r="655" spans="2:11">
      <c r="B655" s="78"/>
      <c r="C655" s="10"/>
      <c r="D655" s="10"/>
      <c r="E655" s="79"/>
      <c r="F655" s="80"/>
      <c r="G655" s="10"/>
      <c r="H655" s="80"/>
      <c r="I655" s="10"/>
      <c r="J655" s="78"/>
      <c r="K655" s="78"/>
    </row>
    <row r="656" spans="2:11">
      <c r="B656" s="78"/>
      <c r="C656" s="10"/>
      <c r="D656" s="10"/>
      <c r="E656" s="79"/>
      <c r="F656" s="80"/>
      <c r="G656" s="10"/>
      <c r="H656" s="80"/>
      <c r="I656" s="10"/>
      <c r="J656" s="78"/>
      <c r="K656" s="78"/>
    </row>
    <row r="657" spans="2:11">
      <c r="B657" s="78"/>
      <c r="C657" s="10"/>
      <c r="D657" s="10"/>
      <c r="E657" s="79"/>
      <c r="F657" s="80"/>
      <c r="G657" s="10"/>
      <c r="H657" s="80"/>
      <c r="I657" s="10"/>
      <c r="J657" s="78"/>
      <c r="K657" s="78"/>
    </row>
    <row r="658" spans="2:11">
      <c r="B658" s="78"/>
      <c r="C658" s="10"/>
      <c r="D658" s="10"/>
      <c r="E658" s="79"/>
      <c r="F658" s="80"/>
      <c r="G658" s="10"/>
      <c r="H658" s="80"/>
      <c r="I658" s="10"/>
      <c r="J658" s="78"/>
      <c r="K658" s="78"/>
    </row>
    <row r="659" spans="2:11">
      <c r="B659" s="78"/>
      <c r="C659" s="10"/>
      <c r="D659" s="10"/>
      <c r="E659" s="79"/>
      <c r="F659" s="80"/>
      <c r="G659" s="10"/>
      <c r="H659" s="80"/>
      <c r="I659" s="10"/>
      <c r="J659" s="78"/>
      <c r="K659" s="78"/>
    </row>
    <row r="660" spans="2:11">
      <c r="B660" s="78"/>
      <c r="C660" s="10"/>
      <c r="D660" s="10"/>
      <c r="E660" s="79"/>
      <c r="F660" s="80"/>
      <c r="G660" s="10"/>
      <c r="H660" s="80"/>
      <c r="I660" s="10"/>
      <c r="J660" s="78"/>
      <c r="K660" s="78"/>
    </row>
    <row r="661" spans="2:11">
      <c r="B661" s="78"/>
      <c r="C661" s="10"/>
      <c r="D661" s="10"/>
      <c r="E661" s="79"/>
      <c r="F661" s="80"/>
      <c r="G661" s="10"/>
      <c r="H661" s="80"/>
      <c r="I661" s="10"/>
      <c r="J661" s="78"/>
      <c r="K661" s="78"/>
    </row>
    <row r="662" spans="2:11">
      <c r="B662" s="78"/>
      <c r="C662" s="10"/>
      <c r="D662" s="10"/>
      <c r="E662" s="79"/>
      <c r="F662" s="80"/>
      <c r="G662" s="10"/>
      <c r="H662" s="80"/>
      <c r="I662" s="10"/>
      <c r="J662" s="78"/>
      <c r="K662" s="78"/>
    </row>
    <row r="663" spans="2:11">
      <c r="B663" s="78"/>
      <c r="C663" s="10"/>
      <c r="D663" s="10"/>
      <c r="E663" s="79"/>
      <c r="F663" s="80"/>
      <c r="G663" s="10"/>
      <c r="H663" s="80"/>
      <c r="I663" s="10"/>
      <c r="J663" s="78"/>
      <c r="K663" s="78"/>
    </row>
    <row r="664" spans="2:11">
      <c r="B664" s="78"/>
      <c r="C664" s="10"/>
      <c r="D664" s="10"/>
      <c r="E664" s="79"/>
      <c r="F664" s="80"/>
      <c r="G664" s="10"/>
      <c r="H664" s="80"/>
      <c r="I664" s="10"/>
      <c r="J664" s="78"/>
      <c r="K664" s="78"/>
    </row>
    <row r="665" spans="2:11">
      <c r="B665" s="78"/>
      <c r="C665" s="10"/>
      <c r="D665" s="10"/>
      <c r="E665" s="79"/>
      <c r="F665" s="80"/>
      <c r="G665" s="10"/>
      <c r="H665" s="80"/>
      <c r="I665" s="10"/>
      <c r="J665" s="78"/>
      <c r="K665" s="78"/>
    </row>
    <row r="666" spans="2:11">
      <c r="B666" s="78"/>
      <c r="C666" s="10"/>
      <c r="D666" s="10"/>
      <c r="E666" s="79"/>
      <c r="F666" s="80"/>
      <c r="G666" s="10"/>
      <c r="H666" s="80"/>
      <c r="I666" s="10"/>
      <c r="J666" s="78"/>
      <c r="K666" s="78"/>
    </row>
    <row r="667" spans="2:11">
      <c r="B667" s="78"/>
      <c r="C667" s="10"/>
      <c r="D667" s="10"/>
      <c r="E667" s="79"/>
      <c r="F667" s="80"/>
      <c r="G667" s="10"/>
      <c r="H667" s="80"/>
      <c r="I667" s="10"/>
      <c r="J667" s="78"/>
      <c r="K667" s="78"/>
    </row>
    <row r="668" spans="2:11">
      <c r="B668" s="78"/>
      <c r="C668" s="10"/>
      <c r="D668" s="10"/>
      <c r="E668" s="79"/>
      <c r="F668" s="80"/>
      <c r="G668" s="10"/>
      <c r="H668" s="80"/>
      <c r="I668" s="10"/>
      <c r="J668" s="78"/>
      <c r="K668" s="78"/>
    </row>
    <row r="669" spans="2:11">
      <c r="B669" s="78"/>
      <c r="C669" s="10"/>
      <c r="D669" s="10"/>
      <c r="E669" s="79"/>
      <c r="F669" s="80"/>
      <c r="G669" s="10"/>
      <c r="H669" s="80"/>
      <c r="I669" s="10"/>
      <c r="J669" s="78"/>
      <c r="K669" s="78"/>
    </row>
    <row r="670" spans="2:11">
      <c r="B670" s="78"/>
      <c r="C670" s="10"/>
      <c r="D670" s="10"/>
      <c r="E670" s="79"/>
      <c r="F670" s="80"/>
      <c r="G670" s="10"/>
      <c r="H670" s="80"/>
      <c r="I670" s="10"/>
      <c r="J670" s="78"/>
      <c r="K670" s="78"/>
    </row>
    <row r="671" spans="2:11">
      <c r="B671" s="78"/>
      <c r="C671" s="10"/>
      <c r="D671" s="10"/>
      <c r="E671" s="79"/>
      <c r="F671" s="80"/>
      <c r="G671" s="10"/>
      <c r="H671" s="80"/>
      <c r="I671" s="10"/>
      <c r="J671" s="78"/>
      <c r="K671" s="78"/>
    </row>
    <row r="672" spans="2:11">
      <c r="B672" s="78"/>
      <c r="C672" s="10"/>
      <c r="D672" s="10"/>
      <c r="E672" s="79"/>
      <c r="F672" s="80"/>
      <c r="G672" s="10"/>
      <c r="H672" s="80"/>
      <c r="I672" s="10"/>
      <c r="J672" s="78"/>
      <c r="K672" s="78"/>
    </row>
    <row r="673" spans="2:11">
      <c r="B673" s="78"/>
      <c r="C673" s="10"/>
      <c r="D673" s="10"/>
      <c r="E673" s="79"/>
      <c r="F673" s="80"/>
      <c r="G673" s="10"/>
      <c r="H673" s="80"/>
      <c r="I673" s="10"/>
      <c r="J673" s="78"/>
      <c r="K673" s="78"/>
    </row>
    <row r="674" spans="2:11">
      <c r="B674" s="78"/>
      <c r="C674" s="10"/>
      <c r="D674" s="10"/>
      <c r="E674" s="79"/>
      <c r="F674" s="80"/>
      <c r="G674" s="10"/>
      <c r="H674" s="80"/>
      <c r="I674" s="10"/>
      <c r="J674" s="78"/>
      <c r="K674" s="78"/>
    </row>
    <row r="675" spans="2:11">
      <c r="B675" s="78"/>
      <c r="C675" s="10"/>
      <c r="D675" s="10"/>
      <c r="E675" s="79"/>
      <c r="F675" s="80"/>
      <c r="G675" s="10"/>
      <c r="H675" s="80"/>
      <c r="I675" s="10"/>
      <c r="J675" s="78"/>
      <c r="K675" s="78"/>
    </row>
    <row r="676" spans="2:11">
      <c r="B676" s="78"/>
      <c r="C676" s="10"/>
      <c r="D676" s="10"/>
      <c r="E676" s="79"/>
      <c r="F676" s="80"/>
      <c r="G676" s="10"/>
      <c r="H676" s="80"/>
      <c r="I676" s="10"/>
      <c r="J676" s="78"/>
      <c r="K676" s="78"/>
    </row>
    <row r="677" spans="2:11">
      <c r="B677" s="78"/>
      <c r="C677" s="10"/>
      <c r="D677" s="10"/>
      <c r="E677" s="79"/>
      <c r="F677" s="80"/>
      <c r="G677" s="10"/>
      <c r="H677" s="80"/>
      <c r="I677" s="10"/>
      <c r="J677" s="78"/>
      <c r="K677" s="78"/>
    </row>
    <row r="678" spans="2:11">
      <c r="B678" s="78"/>
      <c r="C678" s="10"/>
      <c r="D678" s="10"/>
      <c r="E678" s="79"/>
      <c r="F678" s="80"/>
      <c r="G678" s="10"/>
      <c r="H678" s="80"/>
      <c r="I678" s="10"/>
      <c r="J678" s="78"/>
      <c r="K678" s="78"/>
    </row>
    <row r="679" spans="2:11">
      <c r="B679" s="78"/>
      <c r="C679" s="10"/>
      <c r="D679" s="10"/>
      <c r="E679" s="79"/>
      <c r="F679" s="80"/>
      <c r="G679" s="10"/>
      <c r="H679" s="80"/>
      <c r="I679" s="10"/>
      <c r="J679" s="78"/>
      <c r="K679" s="78"/>
    </row>
    <row r="680" spans="2:11">
      <c r="B680" s="78"/>
      <c r="C680" s="10"/>
      <c r="D680" s="10"/>
      <c r="E680" s="79"/>
      <c r="F680" s="80"/>
      <c r="G680" s="10"/>
      <c r="H680" s="80"/>
      <c r="I680" s="10"/>
      <c r="J680" s="78"/>
      <c r="K680" s="78"/>
    </row>
    <row r="681" spans="2:11">
      <c r="B681" s="78"/>
      <c r="C681" s="10"/>
      <c r="D681" s="10"/>
      <c r="E681" s="79"/>
      <c r="F681" s="80"/>
      <c r="G681" s="10"/>
      <c r="H681" s="80"/>
      <c r="I681" s="10"/>
      <c r="J681" s="78"/>
      <c r="K681" s="78"/>
    </row>
    <row r="682" spans="2:11">
      <c r="B682" s="78"/>
      <c r="C682" s="10"/>
      <c r="D682" s="10"/>
      <c r="E682" s="79"/>
      <c r="F682" s="80"/>
      <c r="G682" s="10"/>
      <c r="H682" s="80"/>
      <c r="I682" s="10"/>
      <c r="J682" s="78"/>
      <c r="K682" s="78"/>
    </row>
    <row r="683" spans="2:11">
      <c r="B683" s="78"/>
      <c r="C683" s="10"/>
      <c r="D683" s="10"/>
      <c r="E683" s="79"/>
      <c r="F683" s="80"/>
      <c r="G683" s="10"/>
      <c r="H683" s="80"/>
      <c r="I683" s="10"/>
      <c r="J683" s="78"/>
      <c r="K683" s="78"/>
    </row>
    <row r="684" spans="2:11">
      <c r="B684" s="78"/>
      <c r="C684" s="10"/>
      <c r="D684" s="10"/>
      <c r="E684" s="79"/>
      <c r="F684" s="80"/>
      <c r="G684" s="10"/>
      <c r="H684" s="80"/>
      <c r="I684" s="10"/>
      <c r="J684" s="78"/>
      <c r="K684" s="78"/>
    </row>
    <row r="685" spans="2:11">
      <c r="B685" s="78"/>
      <c r="C685" s="10"/>
      <c r="D685" s="10"/>
      <c r="E685" s="79"/>
      <c r="F685" s="80"/>
      <c r="G685" s="10"/>
      <c r="H685" s="80"/>
      <c r="I685" s="10"/>
      <c r="J685" s="78"/>
      <c r="K685" s="78"/>
    </row>
    <row r="686" spans="2:11">
      <c r="B686" s="78"/>
      <c r="C686" s="10"/>
      <c r="D686" s="10"/>
      <c r="E686" s="79"/>
      <c r="F686" s="80"/>
      <c r="G686" s="10"/>
      <c r="H686" s="80"/>
      <c r="I686" s="10"/>
      <c r="J686" s="78"/>
      <c r="K686" s="78"/>
    </row>
    <row r="687" spans="2:11">
      <c r="B687" s="78"/>
      <c r="C687" s="10"/>
      <c r="D687" s="10"/>
      <c r="E687" s="79"/>
      <c r="F687" s="80"/>
      <c r="G687" s="10"/>
      <c r="H687" s="80"/>
      <c r="I687" s="10"/>
      <c r="J687" s="78"/>
      <c r="K687" s="78"/>
    </row>
    <row r="688" spans="2:11">
      <c r="B688" s="78"/>
      <c r="C688" s="10"/>
      <c r="D688" s="10"/>
      <c r="E688" s="79"/>
      <c r="F688" s="80"/>
      <c r="G688" s="10"/>
      <c r="H688" s="80"/>
      <c r="I688" s="10"/>
      <c r="J688" s="78"/>
      <c r="K688" s="78"/>
    </row>
    <row r="689" spans="2:11">
      <c r="B689" s="78"/>
      <c r="C689" s="10"/>
      <c r="D689" s="10"/>
      <c r="E689" s="79"/>
      <c r="F689" s="80"/>
      <c r="G689" s="10"/>
      <c r="H689" s="80"/>
      <c r="I689" s="10"/>
      <c r="J689" s="78"/>
      <c r="K689" s="78"/>
    </row>
    <row r="690" spans="2:11">
      <c r="B690" s="78"/>
      <c r="C690" s="10"/>
      <c r="D690" s="10"/>
      <c r="E690" s="79"/>
      <c r="F690" s="80"/>
      <c r="G690" s="10"/>
      <c r="H690" s="80"/>
      <c r="I690" s="10"/>
      <c r="J690" s="78"/>
      <c r="K690" s="78"/>
    </row>
    <row r="691" spans="2:11">
      <c r="B691" s="78"/>
      <c r="C691" s="10"/>
      <c r="D691" s="10"/>
      <c r="E691" s="79"/>
      <c r="F691" s="80"/>
      <c r="G691" s="10"/>
      <c r="H691" s="80"/>
      <c r="I691" s="10"/>
      <c r="J691" s="78"/>
      <c r="K691" s="78"/>
    </row>
    <row r="692" spans="2:11">
      <c r="B692" s="78"/>
      <c r="C692" s="10"/>
      <c r="D692" s="10"/>
      <c r="E692" s="79"/>
      <c r="F692" s="80"/>
      <c r="G692" s="10"/>
      <c r="H692" s="80"/>
      <c r="I692" s="10"/>
      <c r="J692" s="78"/>
      <c r="K692" s="78"/>
    </row>
    <row r="693" spans="2:11">
      <c r="B693" s="78"/>
      <c r="C693" s="10"/>
      <c r="D693" s="10"/>
      <c r="E693" s="79"/>
      <c r="F693" s="80"/>
      <c r="G693" s="10"/>
      <c r="H693" s="80"/>
      <c r="I693" s="10"/>
      <c r="J693" s="78"/>
      <c r="K693" s="78"/>
    </row>
    <row r="694" spans="2:11">
      <c r="B694" s="78"/>
      <c r="C694" s="10"/>
      <c r="D694" s="10"/>
      <c r="E694" s="79"/>
      <c r="F694" s="80"/>
      <c r="G694" s="10"/>
      <c r="H694" s="80"/>
      <c r="I694" s="10"/>
      <c r="J694" s="78"/>
      <c r="K694" s="78"/>
    </row>
    <row r="695" spans="2:11">
      <c r="B695" s="78"/>
      <c r="C695" s="10"/>
      <c r="D695" s="10"/>
      <c r="E695" s="79"/>
      <c r="F695" s="80"/>
      <c r="G695" s="10"/>
      <c r="H695" s="80"/>
      <c r="I695" s="10"/>
      <c r="J695" s="78"/>
      <c r="K695" s="78"/>
    </row>
    <row r="696" spans="2:11">
      <c r="B696" s="78"/>
      <c r="C696" s="10"/>
      <c r="D696" s="10"/>
      <c r="E696" s="79"/>
      <c r="F696" s="80"/>
      <c r="G696" s="10"/>
      <c r="H696" s="80"/>
      <c r="I696" s="10"/>
      <c r="J696" s="78"/>
      <c r="K696" s="78"/>
    </row>
    <row r="697" spans="2:11">
      <c r="B697" s="78"/>
      <c r="C697" s="10"/>
      <c r="D697" s="10"/>
      <c r="E697" s="79"/>
      <c r="F697" s="80"/>
      <c r="G697" s="10"/>
      <c r="H697" s="80"/>
      <c r="I697" s="10"/>
      <c r="J697" s="78"/>
      <c r="K697" s="78"/>
    </row>
    <row r="698" spans="2:11">
      <c r="B698" s="78"/>
      <c r="C698" s="10"/>
      <c r="D698" s="10"/>
      <c r="E698" s="79"/>
      <c r="F698" s="80"/>
      <c r="G698" s="10"/>
      <c r="H698" s="80"/>
      <c r="I698" s="10"/>
      <c r="J698" s="78"/>
      <c r="K698" s="78"/>
    </row>
    <row r="699" spans="2:11">
      <c r="B699" s="78"/>
      <c r="C699" s="10"/>
      <c r="D699" s="10"/>
      <c r="E699" s="79"/>
      <c r="F699" s="80"/>
      <c r="G699" s="10"/>
      <c r="H699" s="80"/>
      <c r="I699" s="10"/>
      <c r="J699" s="78"/>
      <c r="K699" s="78"/>
    </row>
    <row r="700" spans="2:11">
      <c r="B700" s="78"/>
      <c r="C700" s="10"/>
      <c r="D700" s="10"/>
      <c r="E700" s="79"/>
      <c r="F700" s="80"/>
      <c r="G700" s="10"/>
      <c r="H700" s="80"/>
      <c r="I700" s="10"/>
      <c r="J700" s="78"/>
      <c r="K700" s="78"/>
    </row>
    <row r="701" spans="2:11">
      <c r="B701" s="78"/>
      <c r="C701" s="10"/>
      <c r="D701" s="10"/>
      <c r="E701" s="79"/>
      <c r="F701" s="80"/>
      <c r="G701" s="10"/>
      <c r="H701" s="80"/>
      <c r="I701" s="10"/>
      <c r="J701" s="78"/>
      <c r="K701" s="78"/>
    </row>
    <row r="702" spans="2:11">
      <c r="B702" s="78"/>
      <c r="C702" s="10"/>
      <c r="D702" s="10"/>
      <c r="E702" s="79"/>
      <c r="F702" s="80"/>
      <c r="G702" s="10"/>
      <c r="H702" s="80"/>
      <c r="I702" s="10"/>
      <c r="J702" s="78"/>
      <c r="K702" s="78"/>
    </row>
    <row r="703" spans="2:11">
      <c r="B703" s="78"/>
      <c r="C703" s="10"/>
      <c r="D703" s="10"/>
      <c r="E703" s="79"/>
      <c r="F703" s="80"/>
      <c r="G703" s="10"/>
      <c r="H703" s="80"/>
      <c r="I703" s="10"/>
      <c r="J703" s="78"/>
      <c r="K703" s="78"/>
    </row>
    <row r="704" spans="2:11">
      <c r="B704" s="78"/>
      <c r="C704" s="10"/>
      <c r="D704" s="10"/>
      <c r="E704" s="79"/>
      <c r="F704" s="80"/>
      <c r="G704" s="10"/>
      <c r="H704" s="80"/>
      <c r="I704" s="10"/>
      <c r="J704" s="78"/>
      <c r="K704" s="78"/>
    </row>
    <row r="705" spans="2:11">
      <c r="B705" s="78"/>
      <c r="C705" s="10"/>
      <c r="D705" s="10"/>
      <c r="E705" s="79"/>
      <c r="F705" s="80"/>
      <c r="G705" s="10"/>
      <c r="H705" s="80"/>
      <c r="I705" s="10"/>
      <c r="J705" s="78"/>
      <c r="K705" s="78"/>
    </row>
    <row r="706" spans="2:11">
      <c r="B706" s="78"/>
      <c r="C706" s="10"/>
      <c r="D706" s="10"/>
      <c r="E706" s="79"/>
      <c r="F706" s="80"/>
      <c r="G706" s="10"/>
      <c r="H706" s="80"/>
      <c r="I706" s="10"/>
      <c r="J706" s="78"/>
      <c r="K706" s="78"/>
    </row>
    <row r="707" spans="2:11">
      <c r="B707" s="78"/>
      <c r="C707" s="10"/>
      <c r="D707" s="10"/>
      <c r="E707" s="79"/>
      <c r="F707" s="80"/>
      <c r="G707" s="10"/>
      <c r="H707" s="80"/>
      <c r="I707" s="10"/>
      <c r="J707" s="78"/>
      <c r="K707" s="78"/>
    </row>
    <row r="708" spans="2:11">
      <c r="B708" s="78"/>
      <c r="C708" s="10"/>
      <c r="D708" s="10"/>
      <c r="E708" s="79"/>
      <c r="F708" s="80"/>
      <c r="G708" s="10"/>
      <c r="H708" s="80"/>
      <c r="I708" s="10"/>
      <c r="J708" s="78"/>
      <c r="K708" s="78"/>
    </row>
    <row r="709" spans="2:11">
      <c r="B709" s="78"/>
      <c r="C709" s="10"/>
      <c r="D709" s="10"/>
      <c r="E709" s="79"/>
      <c r="F709" s="80"/>
      <c r="G709" s="10"/>
      <c r="H709" s="80"/>
      <c r="I709" s="10"/>
      <c r="J709" s="78"/>
      <c r="K709" s="78"/>
    </row>
    <row r="710" spans="2:11">
      <c r="B710" s="78"/>
      <c r="C710" s="10"/>
      <c r="D710" s="10"/>
      <c r="E710" s="79"/>
      <c r="F710" s="80"/>
      <c r="G710" s="10"/>
      <c r="H710" s="80"/>
      <c r="I710" s="10"/>
      <c r="J710" s="78"/>
      <c r="K710" s="78"/>
    </row>
    <row r="711" spans="2:11">
      <c r="B711" s="78"/>
      <c r="C711" s="10"/>
      <c r="D711" s="10"/>
      <c r="E711" s="79"/>
      <c r="F711" s="80"/>
      <c r="G711" s="10"/>
      <c r="H711" s="80"/>
      <c r="I711" s="10"/>
      <c r="J711" s="78"/>
      <c r="K711" s="78"/>
    </row>
    <row r="712" spans="2:11">
      <c r="B712" s="78"/>
      <c r="C712" s="10"/>
      <c r="D712" s="10"/>
      <c r="E712" s="79"/>
      <c r="F712" s="80"/>
      <c r="G712" s="10"/>
      <c r="H712" s="80"/>
      <c r="I712" s="10"/>
      <c r="J712" s="78"/>
      <c r="K712" s="78"/>
    </row>
    <row r="713" spans="2:11">
      <c r="B713" s="78"/>
      <c r="C713" s="10"/>
      <c r="D713" s="10"/>
      <c r="E713" s="79"/>
      <c r="F713" s="80"/>
      <c r="G713" s="10"/>
      <c r="H713" s="80"/>
      <c r="I713" s="10"/>
      <c r="J713" s="78"/>
      <c r="K713" s="78"/>
    </row>
    <row r="714" spans="2:11">
      <c r="B714" s="78"/>
      <c r="C714" s="10"/>
      <c r="D714" s="10"/>
      <c r="E714" s="79"/>
      <c r="F714" s="80"/>
      <c r="G714" s="10"/>
      <c r="H714" s="80"/>
      <c r="I714" s="10"/>
      <c r="J714" s="78"/>
      <c r="K714" s="78"/>
    </row>
    <row r="715" spans="2:11">
      <c r="B715" s="78"/>
      <c r="C715" s="10"/>
      <c r="D715" s="10"/>
      <c r="E715" s="79"/>
      <c r="F715" s="80"/>
      <c r="G715" s="10"/>
      <c r="H715" s="80"/>
      <c r="I715" s="10"/>
      <c r="J715" s="78"/>
      <c r="K715" s="78"/>
    </row>
    <row r="716" spans="2:11">
      <c r="B716" s="78"/>
      <c r="C716" s="10"/>
      <c r="D716" s="10"/>
      <c r="E716" s="79"/>
      <c r="F716" s="80"/>
      <c r="G716" s="10"/>
      <c r="H716" s="80"/>
      <c r="I716" s="10"/>
      <c r="J716" s="78"/>
      <c r="K716" s="78"/>
    </row>
    <row r="717" spans="2:11">
      <c r="B717" s="78"/>
      <c r="C717" s="10"/>
      <c r="D717" s="10"/>
      <c r="E717" s="79"/>
      <c r="F717" s="80"/>
      <c r="G717" s="10"/>
      <c r="H717" s="80"/>
      <c r="I717" s="10"/>
      <c r="J717" s="78"/>
      <c r="K717" s="78"/>
    </row>
    <row r="718" spans="2:11">
      <c r="B718" s="78"/>
      <c r="C718" s="10"/>
      <c r="D718" s="10"/>
      <c r="E718" s="79"/>
      <c r="F718" s="80"/>
      <c r="G718" s="10"/>
      <c r="H718" s="80"/>
      <c r="I718" s="10"/>
      <c r="J718" s="78"/>
      <c r="K718" s="78"/>
    </row>
    <row r="719" spans="2:11">
      <c r="B719" s="78"/>
      <c r="C719" s="10"/>
      <c r="D719" s="10"/>
      <c r="E719" s="79"/>
      <c r="F719" s="80"/>
      <c r="G719" s="10"/>
      <c r="H719" s="80"/>
      <c r="I719" s="10"/>
      <c r="J719" s="78"/>
      <c r="K719" s="78"/>
    </row>
    <row r="720" spans="2:11">
      <c r="B720" s="78"/>
      <c r="C720" s="10"/>
      <c r="D720" s="10"/>
      <c r="E720" s="79"/>
      <c r="F720" s="80"/>
      <c r="G720" s="10"/>
      <c r="H720" s="80"/>
      <c r="I720" s="10"/>
      <c r="J720" s="78"/>
      <c r="K720" s="78"/>
    </row>
    <row r="721" spans="2:11">
      <c r="B721" s="78"/>
      <c r="C721" s="10"/>
      <c r="D721" s="10"/>
      <c r="E721" s="79"/>
      <c r="F721" s="80"/>
      <c r="G721" s="10"/>
      <c r="H721" s="80"/>
      <c r="I721" s="10"/>
      <c r="J721" s="78"/>
      <c r="K721" s="78"/>
    </row>
    <row r="722" spans="2:11">
      <c r="B722" s="78"/>
      <c r="C722" s="10"/>
      <c r="D722" s="10"/>
      <c r="E722" s="79"/>
      <c r="F722" s="80"/>
      <c r="G722" s="10"/>
      <c r="H722" s="80"/>
      <c r="I722" s="10"/>
      <c r="J722" s="78"/>
      <c r="K722" s="78"/>
    </row>
    <row r="723" spans="2:11">
      <c r="B723" s="78"/>
      <c r="C723" s="10"/>
      <c r="D723" s="10"/>
      <c r="E723" s="79"/>
      <c r="F723" s="80"/>
      <c r="G723" s="10"/>
      <c r="H723" s="80"/>
      <c r="I723" s="10"/>
      <c r="J723" s="78"/>
      <c r="K723" s="78"/>
    </row>
    <row r="724" spans="2:11">
      <c r="B724" s="78"/>
      <c r="C724" s="10"/>
      <c r="D724" s="10"/>
      <c r="E724" s="79"/>
      <c r="F724" s="80"/>
      <c r="G724" s="10"/>
      <c r="H724" s="80"/>
      <c r="I724" s="10"/>
      <c r="J724" s="78"/>
      <c r="K724" s="78"/>
    </row>
    <row r="725" spans="2:11">
      <c r="B725" s="78"/>
      <c r="C725" s="10"/>
      <c r="D725" s="10"/>
      <c r="E725" s="79"/>
      <c r="F725" s="80"/>
      <c r="G725" s="10"/>
      <c r="H725" s="80"/>
      <c r="I725" s="10"/>
      <c r="J725" s="78"/>
      <c r="K725" s="78"/>
    </row>
    <row r="726" spans="2:11">
      <c r="B726" s="78"/>
      <c r="C726" s="10"/>
      <c r="D726" s="10"/>
      <c r="E726" s="79"/>
      <c r="F726" s="80"/>
      <c r="G726" s="10"/>
      <c r="H726" s="80"/>
      <c r="I726" s="10"/>
      <c r="J726" s="78"/>
      <c r="K726" s="78"/>
    </row>
    <row r="727" spans="2:11">
      <c r="B727" s="78"/>
      <c r="C727" s="10"/>
      <c r="D727" s="10"/>
      <c r="E727" s="79"/>
      <c r="F727" s="80"/>
      <c r="G727" s="10"/>
      <c r="H727" s="80"/>
      <c r="I727" s="10"/>
      <c r="J727" s="78"/>
      <c r="K727" s="78"/>
    </row>
    <row r="728" spans="2:11">
      <c r="B728" s="78"/>
      <c r="C728" s="10"/>
      <c r="D728" s="10"/>
      <c r="E728" s="79"/>
      <c r="F728" s="80"/>
      <c r="G728" s="10"/>
      <c r="H728" s="80"/>
      <c r="I728" s="10"/>
      <c r="J728" s="78"/>
      <c r="K728" s="78"/>
    </row>
    <row r="729" spans="2:11">
      <c r="B729" s="78"/>
      <c r="C729" s="10"/>
      <c r="D729" s="10"/>
      <c r="E729" s="79"/>
      <c r="F729" s="80"/>
      <c r="G729" s="10"/>
      <c r="H729" s="80"/>
      <c r="I729" s="10"/>
      <c r="J729" s="78"/>
      <c r="K729" s="78"/>
    </row>
    <row r="730" spans="2:11">
      <c r="B730" s="78"/>
      <c r="C730" s="10"/>
      <c r="D730" s="10"/>
      <c r="E730" s="79"/>
      <c r="F730" s="80"/>
      <c r="G730" s="10"/>
      <c r="H730" s="80"/>
      <c r="I730" s="10"/>
      <c r="J730" s="78"/>
      <c r="K730" s="78"/>
    </row>
    <row r="731" spans="2:11">
      <c r="B731" s="78"/>
      <c r="C731" s="10"/>
      <c r="D731" s="10"/>
      <c r="E731" s="79"/>
      <c r="F731" s="80"/>
      <c r="G731" s="10"/>
      <c r="H731" s="80"/>
      <c r="I731" s="10"/>
      <c r="J731" s="78"/>
      <c r="K731" s="78"/>
    </row>
    <row r="732" spans="2:11">
      <c r="B732" s="78"/>
      <c r="C732" s="10"/>
      <c r="D732" s="10"/>
      <c r="E732" s="79"/>
      <c r="F732" s="80"/>
      <c r="G732" s="10"/>
      <c r="H732" s="80"/>
      <c r="I732" s="10"/>
      <c r="J732" s="78"/>
      <c r="K732" s="78"/>
    </row>
    <row r="733" spans="2:11">
      <c r="B733" s="78"/>
      <c r="C733" s="10"/>
      <c r="D733" s="10"/>
      <c r="E733" s="79"/>
      <c r="F733" s="80"/>
      <c r="G733" s="10"/>
      <c r="H733" s="80"/>
      <c r="I733" s="10"/>
      <c r="J733" s="78"/>
      <c r="K733" s="78"/>
    </row>
    <row r="734" spans="2:11">
      <c r="B734" s="78"/>
      <c r="C734" s="10"/>
      <c r="D734" s="10"/>
      <c r="E734" s="79"/>
      <c r="F734" s="80"/>
      <c r="G734" s="10"/>
      <c r="H734" s="80"/>
      <c r="I734" s="10"/>
      <c r="J734" s="78"/>
      <c r="K734" s="78"/>
    </row>
    <row r="735" spans="2:11">
      <c r="B735" s="78"/>
      <c r="C735" s="10"/>
      <c r="D735" s="10"/>
      <c r="E735" s="79"/>
      <c r="F735" s="80"/>
      <c r="G735" s="10"/>
      <c r="H735" s="80"/>
      <c r="I735" s="10"/>
      <c r="J735" s="78"/>
      <c r="K735" s="78"/>
    </row>
    <row r="736" spans="2:11">
      <c r="B736" s="78"/>
      <c r="C736" s="10"/>
      <c r="D736" s="10"/>
      <c r="E736" s="79"/>
      <c r="F736" s="80"/>
      <c r="G736" s="10"/>
      <c r="H736" s="80"/>
      <c r="I736" s="10"/>
      <c r="J736" s="78"/>
      <c r="K736" s="78"/>
    </row>
    <row r="737" spans="2:11">
      <c r="B737" s="78"/>
      <c r="C737" s="10"/>
      <c r="D737" s="10"/>
      <c r="E737" s="79"/>
      <c r="F737" s="80"/>
      <c r="G737" s="10"/>
      <c r="H737" s="80"/>
      <c r="I737" s="10"/>
      <c r="J737" s="78"/>
      <c r="K737" s="78"/>
    </row>
    <row r="738" spans="2:11">
      <c r="B738" s="78"/>
      <c r="C738" s="10"/>
      <c r="D738" s="10"/>
      <c r="E738" s="79"/>
      <c r="F738" s="80"/>
      <c r="G738" s="10"/>
      <c r="H738" s="80"/>
      <c r="I738" s="10"/>
      <c r="J738" s="78"/>
      <c r="K738" s="78"/>
    </row>
    <row r="739" spans="2:11">
      <c r="B739" s="78"/>
      <c r="C739" s="10"/>
      <c r="D739" s="10"/>
      <c r="E739" s="79"/>
      <c r="F739" s="80"/>
      <c r="G739" s="10"/>
      <c r="H739" s="80"/>
      <c r="I739" s="10"/>
      <c r="J739" s="78"/>
      <c r="K739" s="78"/>
    </row>
    <row r="740" spans="2:11">
      <c r="B740" s="78"/>
      <c r="C740" s="10"/>
      <c r="D740" s="10"/>
      <c r="E740" s="79"/>
      <c r="F740" s="80"/>
      <c r="G740" s="10"/>
      <c r="H740" s="80"/>
      <c r="I740" s="10"/>
      <c r="J740" s="78"/>
      <c r="K740" s="78"/>
    </row>
    <row r="741" spans="2:11">
      <c r="B741" s="78"/>
      <c r="C741" s="10"/>
      <c r="D741" s="10"/>
      <c r="E741" s="79"/>
      <c r="F741" s="80"/>
      <c r="G741" s="10"/>
      <c r="H741" s="80"/>
      <c r="I741" s="10"/>
      <c r="J741" s="78"/>
      <c r="K741" s="78"/>
    </row>
    <row r="742" spans="2:11">
      <c r="B742" s="78"/>
      <c r="C742" s="10"/>
      <c r="D742" s="10"/>
      <c r="E742" s="79"/>
      <c r="F742" s="80"/>
      <c r="G742" s="10"/>
      <c r="H742" s="80"/>
      <c r="I742" s="10"/>
      <c r="J742" s="78"/>
      <c r="K742" s="78"/>
    </row>
    <row r="743" spans="2:11">
      <c r="B743" s="78"/>
      <c r="C743" s="10"/>
      <c r="D743" s="10"/>
      <c r="E743" s="79"/>
      <c r="F743" s="80"/>
      <c r="G743" s="10"/>
      <c r="H743" s="80"/>
      <c r="I743" s="10"/>
      <c r="J743" s="78"/>
      <c r="K743" s="78"/>
    </row>
    <row r="744" spans="2:11">
      <c r="B744" s="78"/>
      <c r="C744" s="10"/>
      <c r="D744" s="10"/>
      <c r="E744" s="79"/>
      <c r="F744" s="80"/>
      <c r="G744" s="10"/>
      <c r="H744" s="80"/>
      <c r="I744" s="10"/>
      <c r="J744" s="78"/>
      <c r="K744" s="78"/>
    </row>
    <row r="745" spans="2:11">
      <c r="B745" s="78"/>
      <c r="C745" s="10"/>
      <c r="D745" s="10"/>
      <c r="E745" s="79"/>
      <c r="F745" s="80"/>
      <c r="G745" s="10"/>
      <c r="H745" s="80"/>
      <c r="I745" s="10"/>
      <c r="J745" s="78"/>
      <c r="K745" s="78"/>
    </row>
    <row r="746" spans="2:11">
      <c r="B746" s="78"/>
      <c r="C746" s="10"/>
      <c r="D746" s="10"/>
      <c r="E746" s="79"/>
      <c r="F746" s="80"/>
      <c r="G746" s="10"/>
      <c r="H746" s="80"/>
      <c r="I746" s="10"/>
      <c r="J746" s="78"/>
      <c r="K746" s="78"/>
    </row>
    <row r="747" spans="2:11">
      <c r="B747" s="78"/>
      <c r="C747" s="10"/>
      <c r="D747" s="10"/>
      <c r="E747" s="79"/>
      <c r="F747" s="80"/>
      <c r="G747" s="10"/>
      <c r="H747" s="80"/>
      <c r="I747" s="10"/>
      <c r="J747" s="78"/>
      <c r="K747" s="78"/>
    </row>
    <row r="748" spans="2:11">
      <c r="B748" s="78"/>
      <c r="C748" s="10"/>
      <c r="D748" s="10"/>
      <c r="E748" s="79"/>
      <c r="F748" s="80"/>
      <c r="G748" s="10"/>
      <c r="H748" s="80"/>
      <c r="I748" s="10"/>
      <c r="J748" s="78"/>
      <c r="K748" s="78"/>
    </row>
    <row r="749" spans="2:11">
      <c r="B749" s="78"/>
      <c r="C749" s="10"/>
      <c r="D749" s="10"/>
      <c r="E749" s="79"/>
      <c r="F749" s="80"/>
      <c r="G749" s="10"/>
      <c r="H749" s="80"/>
      <c r="I749" s="10"/>
      <c r="J749" s="78"/>
      <c r="K749" s="78"/>
    </row>
    <row r="750" spans="2:11">
      <c r="B750" s="78"/>
      <c r="C750" s="10"/>
      <c r="D750" s="10"/>
      <c r="E750" s="79"/>
      <c r="F750" s="80"/>
      <c r="G750" s="10"/>
      <c r="H750" s="80"/>
      <c r="I750" s="10"/>
      <c r="J750" s="78"/>
      <c r="K750" s="78"/>
    </row>
    <row r="751" spans="2:11">
      <c r="B751" s="78"/>
      <c r="C751" s="10"/>
      <c r="D751" s="10"/>
      <c r="E751" s="79"/>
      <c r="F751" s="80"/>
      <c r="G751" s="10"/>
      <c r="H751" s="80"/>
      <c r="I751" s="10"/>
      <c r="J751" s="78"/>
      <c r="K751" s="78"/>
    </row>
    <row r="752" spans="2:11">
      <c r="B752" s="78"/>
      <c r="C752" s="10"/>
      <c r="D752" s="10"/>
      <c r="E752" s="79"/>
      <c r="F752" s="80"/>
      <c r="G752" s="10"/>
      <c r="H752" s="80"/>
      <c r="I752" s="10"/>
      <c r="J752" s="78"/>
      <c r="K752" s="78"/>
    </row>
    <row r="753" spans="2:11">
      <c r="B753" s="78"/>
      <c r="C753" s="10"/>
      <c r="D753" s="10"/>
      <c r="E753" s="79"/>
      <c r="F753" s="80"/>
      <c r="G753" s="10"/>
      <c r="H753" s="80"/>
      <c r="I753" s="10"/>
      <c r="J753" s="78"/>
      <c r="K753" s="78"/>
    </row>
    <row r="754" spans="2:11">
      <c r="B754" s="78"/>
      <c r="C754" s="10"/>
      <c r="D754" s="10"/>
      <c r="E754" s="79"/>
      <c r="F754" s="80"/>
      <c r="G754" s="10"/>
      <c r="H754" s="80"/>
      <c r="I754" s="10"/>
      <c r="J754" s="78"/>
      <c r="K754" s="78"/>
    </row>
    <row r="755" spans="2:11">
      <c r="B755" s="78"/>
      <c r="C755" s="10"/>
      <c r="D755" s="10"/>
      <c r="E755" s="79"/>
      <c r="F755" s="80"/>
      <c r="G755" s="10"/>
      <c r="H755" s="80"/>
      <c r="I755" s="10"/>
      <c r="J755" s="78"/>
      <c r="K755" s="78"/>
    </row>
    <row r="756" spans="2:11">
      <c r="B756" s="78"/>
      <c r="C756" s="10"/>
      <c r="D756" s="10"/>
      <c r="E756" s="79"/>
      <c r="F756" s="80"/>
      <c r="G756" s="10"/>
      <c r="H756" s="80"/>
      <c r="I756" s="10"/>
      <c r="J756" s="78"/>
      <c r="K756" s="78"/>
    </row>
    <row r="757" spans="2:11">
      <c r="B757" s="78"/>
      <c r="C757" s="10"/>
      <c r="D757" s="10"/>
      <c r="E757" s="79"/>
      <c r="F757" s="80"/>
      <c r="G757" s="10"/>
      <c r="H757" s="80"/>
      <c r="I757" s="10"/>
      <c r="J757" s="78"/>
      <c r="K757" s="78"/>
    </row>
    <row r="758" spans="2:11">
      <c r="B758" s="78"/>
      <c r="C758" s="10"/>
      <c r="D758" s="10"/>
      <c r="E758" s="79"/>
      <c r="F758" s="80"/>
      <c r="G758" s="10"/>
      <c r="H758" s="80"/>
      <c r="I758" s="10"/>
      <c r="J758" s="78"/>
      <c r="K758" s="78"/>
    </row>
    <row r="759" spans="2:11">
      <c r="B759" s="78"/>
      <c r="C759" s="10"/>
      <c r="D759" s="10"/>
      <c r="E759" s="79"/>
      <c r="F759" s="80"/>
      <c r="G759" s="10"/>
      <c r="H759" s="80"/>
      <c r="I759" s="10"/>
      <c r="J759" s="78"/>
      <c r="K759" s="78"/>
    </row>
    <row r="760" spans="2:11">
      <c r="B760" s="78"/>
      <c r="C760" s="10"/>
      <c r="D760" s="10"/>
      <c r="E760" s="79"/>
      <c r="F760" s="80"/>
      <c r="G760" s="10"/>
      <c r="H760" s="80"/>
      <c r="I760" s="10"/>
      <c r="J760" s="78"/>
      <c r="K760" s="78"/>
    </row>
    <row r="761" spans="2:11">
      <c r="B761" s="78"/>
      <c r="C761" s="10"/>
      <c r="D761" s="10"/>
      <c r="E761" s="79"/>
      <c r="F761" s="80"/>
      <c r="G761" s="10"/>
      <c r="H761" s="80"/>
      <c r="I761" s="10"/>
      <c r="J761" s="78"/>
      <c r="K761" s="78"/>
    </row>
    <row r="762" spans="2:11">
      <c r="B762" s="78"/>
      <c r="C762" s="10"/>
      <c r="D762" s="10"/>
      <c r="E762" s="79"/>
      <c r="F762" s="80"/>
      <c r="G762" s="10"/>
      <c r="H762" s="80"/>
      <c r="I762" s="10"/>
      <c r="J762" s="78"/>
      <c r="K762" s="78"/>
    </row>
    <row r="763" spans="2:11">
      <c r="B763" s="78"/>
      <c r="C763" s="10"/>
      <c r="D763" s="10"/>
      <c r="E763" s="79"/>
      <c r="F763" s="80"/>
      <c r="G763" s="10"/>
      <c r="H763" s="80"/>
      <c r="I763" s="10"/>
      <c r="J763" s="78"/>
      <c r="K763" s="78"/>
    </row>
    <row r="764" spans="2:11">
      <c r="B764" s="78"/>
      <c r="C764" s="10"/>
      <c r="D764" s="10"/>
      <c r="E764" s="79"/>
      <c r="F764" s="80"/>
      <c r="G764" s="10"/>
      <c r="H764" s="80"/>
      <c r="I764" s="10"/>
      <c r="J764" s="78"/>
      <c r="K764" s="78"/>
    </row>
    <row r="765" spans="2:11">
      <c r="B765" s="78"/>
      <c r="C765" s="10"/>
      <c r="D765" s="10"/>
      <c r="E765" s="79"/>
      <c r="F765" s="80"/>
      <c r="G765" s="10"/>
      <c r="H765" s="80"/>
      <c r="I765" s="10"/>
      <c r="J765" s="78"/>
      <c r="K765" s="78"/>
    </row>
    <row r="766" spans="2:11">
      <c r="B766" s="78"/>
      <c r="C766" s="10"/>
      <c r="D766" s="10"/>
      <c r="E766" s="79"/>
      <c r="F766" s="80"/>
      <c r="G766" s="10"/>
      <c r="H766" s="80"/>
      <c r="I766" s="10"/>
      <c r="J766" s="78"/>
      <c r="K766" s="78"/>
    </row>
    <row r="767" spans="2:11">
      <c r="B767" s="78"/>
      <c r="C767" s="10"/>
      <c r="D767" s="10"/>
      <c r="E767" s="79"/>
      <c r="F767" s="80"/>
      <c r="G767" s="10"/>
      <c r="H767" s="80"/>
      <c r="I767" s="10"/>
      <c r="J767" s="78"/>
      <c r="K767" s="78"/>
    </row>
    <row r="768" spans="2:11">
      <c r="B768" s="78"/>
      <c r="C768" s="10"/>
      <c r="D768" s="10"/>
      <c r="E768" s="79"/>
      <c r="F768" s="80"/>
      <c r="G768" s="10"/>
      <c r="H768" s="80"/>
      <c r="I768" s="10"/>
      <c r="J768" s="78"/>
      <c r="K768" s="78"/>
    </row>
    <row r="769" spans="2:11">
      <c r="B769" s="78"/>
      <c r="C769" s="10"/>
      <c r="D769" s="10"/>
      <c r="E769" s="79"/>
      <c r="F769" s="80"/>
      <c r="G769" s="10"/>
      <c r="H769" s="80"/>
      <c r="I769" s="10"/>
      <c r="J769" s="78"/>
      <c r="K769" s="78"/>
    </row>
    <row r="770" spans="2:11">
      <c r="B770" s="78"/>
      <c r="C770" s="10"/>
      <c r="D770" s="10"/>
      <c r="E770" s="79"/>
      <c r="F770" s="80"/>
      <c r="G770" s="10"/>
      <c r="H770" s="80"/>
      <c r="I770" s="10"/>
      <c r="J770" s="78"/>
      <c r="K770" s="78"/>
    </row>
    <row r="771" spans="2:11">
      <c r="B771" s="78"/>
      <c r="C771" s="10"/>
      <c r="D771" s="10"/>
      <c r="E771" s="79"/>
      <c r="F771" s="80"/>
      <c r="G771" s="10"/>
      <c r="H771" s="80"/>
      <c r="I771" s="10"/>
      <c r="J771" s="78"/>
      <c r="K771" s="78"/>
    </row>
    <row r="772" spans="2:11">
      <c r="B772" s="78"/>
      <c r="C772" s="10"/>
      <c r="D772" s="10"/>
      <c r="E772" s="79"/>
      <c r="F772" s="80"/>
      <c r="G772" s="10"/>
      <c r="H772" s="80"/>
      <c r="I772" s="10"/>
      <c r="J772" s="78"/>
      <c r="K772" s="78"/>
    </row>
    <row r="773" spans="2:11">
      <c r="B773" s="78"/>
      <c r="C773" s="10"/>
      <c r="D773" s="10"/>
      <c r="E773" s="79"/>
      <c r="F773" s="80"/>
      <c r="G773" s="10"/>
      <c r="H773" s="80"/>
      <c r="I773" s="10"/>
      <c r="J773" s="78"/>
      <c r="K773" s="78"/>
    </row>
    <row r="774" spans="2:11">
      <c r="B774" s="78"/>
      <c r="C774" s="10"/>
      <c r="D774" s="10"/>
      <c r="E774" s="79"/>
      <c r="F774" s="80"/>
      <c r="G774" s="10"/>
      <c r="H774" s="80"/>
      <c r="I774" s="10"/>
      <c r="J774" s="78"/>
      <c r="K774" s="78"/>
    </row>
    <row r="775" spans="2:11">
      <c r="B775" s="78"/>
      <c r="C775" s="10"/>
      <c r="D775" s="10"/>
      <c r="E775" s="79"/>
      <c r="F775" s="80"/>
      <c r="G775" s="10"/>
      <c r="H775" s="80"/>
      <c r="I775" s="10"/>
      <c r="J775" s="78"/>
      <c r="K775" s="78"/>
    </row>
    <row r="776" spans="2:11">
      <c r="B776" s="78"/>
      <c r="C776" s="10"/>
      <c r="D776" s="10"/>
      <c r="E776" s="79"/>
      <c r="F776" s="80"/>
      <c r="G776" s="10"/>
      <c r="H776" s="80"/>
      <c r="I776" s="10"/>
      <c r="J776" s="78"/>
      <c r="K776" s="78"/>
    </row>
    <row r="777" spans="2:11">
      <c r="B777" s="78"/>
      <c r="C777" s="10"/>
      <c r="D777" s="10"/>
      <c r="E777" s="79"/>
      <c r="F777" s="80"/>
      <c r="G777" s="10"/>
      <c r="H777" s="80"/>
      <c r="I777" s="10"/>
      <c r="J777" s="78"/>
      <c r="K777" s="78"/>
    </row>
    <row r="778" spans="2:11">
      <c r="B778" s="78"/>
      <c r="C778" s="10"/>
      <c r="D778" s="10"/>
      <c r="E778" s="79"/>
      <c r="F778" s="80"/>
      <c r="G778" s="10"/>
      <c r="H778" s="80"/>
      <c r="I778" s="10"/>
      <c r="J778" s="78"/>
      <c r="K778" s="78"/>
    </row>
    <row r="779" spans="2:11">
      <c r="B779" s="78"/>
      <c r="C779" s="10"/>
      <c r="D779" s="10"/>
      <c r="E779" s="79"/>
      <c r="F779" s="80"/>
      <c r="G779" s="10"/>
      <c r="H779" s="80"/>
      <c r="I779" s="10"/>
      <c r="J779" s="78"/>
      <c r="K779" s="78"/>
    </row>
    <row r="780" spans="2:11">
      <c r="B780" s="78"/>
      <c r="C780" s="10"/>
      <c r="D780" s="10"/>
      <c r="E780" s="79"/>
      <c r="F780" s="80"/>
      <c r="G780" s="10"/>
      <c r="H780" s="80"/>
      <c r="I780" s="10"/>
      <c r="J780" s="78"/>
      <c r="K780" s="78"/>
    </row>
    <row r="781" spans="2:11">
      <c r="B781" s="78"/>
      <c r="C781" s="10"/>
      <c r="D781" s="10"/>
      <c r="E781" s="79"/>
      <c r="F781" s="80"/>
      <c r="G781" s="10"/>
      <c r="H781" s="80"/>
      <c r="I781" s="10"/>
      <c r="J781" s="78"/>
      <c r="K781" s="78"/>
    </row>
    <row r="782" spans="2:11">
      <c r="B782" s="78"/>
      <c r="C782" s="10"/>
      <c r="D782" s="10"/>
      <c r="E782" s="79"/>
      <c r="F782" s="80"/>
      <c r="G782" s="10"/>
      <c r="H782" s="80"/>
      <c r="I782" s="10"/>
      <c r="J782" s="78"/>
      <c r="K782" s="78"/>
    </row>
    <row r="783" spans="2:11">
      <c r="B783" s="78"/>
      <c r="C783" s="10"/>
      <c r="D783" s="10"/>
      <c r="E783" s="79"/>
      <c r="F783" s="80"/>
      <c r="G783" s="10"/>
      <c r="H783" s="80"/>
      <c r="I783" s="10"/>
      <c r="J783" s="78"/>
      <c r="K783" s="78"/>
    </row>
    <row r="784" spans="2:11">
      <c r="B784" s="78"/>
      <c r="C784" s="10"/>
      <c r="D784" s="10"/>
      <c r="E784" s="79"/>
      <c r="F784" s="80"/>
      <c r="G784" s="10"/>
      <c r="H784" s="80"/>
      <c r="I784" s="10"/>
      <c r="J784" s="78"/>
      <c r="K784" s="78"/>
    </row>
    <row r="785" spans="2:11">
      <c r="B785" s="78"/>
      <c r="C785" s="10"/>
      <c r="D785" s="10"/>
      <c r="E785" s="79"/>
      <c r="F785" s="80"/>
      <c r="G785" s="10"/>
      <c r="H785" s="80"/>
      <c r="I785" s="10"/>
      <c r="J785" s="78"/>
      <c r="K785" s="78"/>
    </row>
    <row r="786" spans="2:11">
      <c r="B786" s="78"/>
      <c r="C786" s="10"/>
      <c r="D786" s="10"/>
      <c r="E786" s="79"/>
      <c r="F786" s="80"/>
      <c r="G786" s="10"/>
      <c r="H786" s="80"/>
      <c r="I786" s="10"/>
      <c r="J786" s="78"/>
      <c r="K786" s="78"/>
    </row>
    <row r="787" spans="2:11">
      <c r="B787" s="78"/>
      <c r="C787" s="10"/>
      <c r="D787" s="10"/>
      <c r="E787" s="79"/>
      <c r="F787" s="80"/>
      <c r="G787" s="10"/>
      <c r="H787" s="80"/>
      <c r="I787" s="10"/>
      <c r="J787" s="78"/>
      <c r="K787" s="78"/>
    </row>
    <row r="788" spans="2:11">
      <c r="B788" s="78"/>
      <c r="C788" s="10"/>
      <c r="D788" s="10"/>
      <c r="E788" s="79"/>
      <c r="F788" s="80"/>
      <c r="G788" s="10"/>
      <c r="H788" s="80"/>
      <c r="I788" s="10"/>
      <c r="J788" s="78"/>
      <c r="K788" s="78"/>
    </row>
    <row r="789" spans="2:11">
      <c r="B789" s="78"/>
      <c r="C789" s="10"/>
      <c r="D789" s="10"/>
      <c r="E789" s="79"/>
      <c r="F789" s="80"/>
      <c r="G789" s="10"/>
      <c r="H789" s="80"/>
      <c r="I789" s="10"/>
      <c r="J789" s="78"/>
      <c r="K789" s="78"/>
    </row>
    <row r="790" spans="2:11">
      <c r="B790" s="78"/>
      <c r="C790" s="10"/>
      <c r="D790" s="10"/>
      <c r="E790" s="79"/>
      <c r="F790" s="80"/>
      <c r="G790" s="10"/>
      <c r="H790" s="80"/>
      <c r="I790" s="10"/>
      <c r="J790" s="78"/>
      <c r="K790" s="78"/>
    </row>
    <row r="791" spans="2:11">
      <c r="B791" s="78"/>
      <c r="C791" s="10"/>
      <c r="D791" s="10"/>
      <c r="E791" s="79"/>
      <c r="F791" s="80"/>
      <c r="G791" s="10"/>
      <c r="H791" s="80"/>
      <c r="I791" s="10"/>
      <c r="J791" s="78"/>
      <c r="K791" s="78"/>
    </row>
    <row r="792" spans="2:11">
      <c r="B792" s="78"/>
      <c r="C792" s="10"/>
      <c r="D792" s="10"/>
      <c r="E792" s="79"/>
      <c r="F792" s="80"/>
      <c r="G792" s="10"/>
      <c r="H792" s="80"/>
      <c r="I792" s="10"/>
      <c r="J792" s="78"/>
      <c r="K792" s="78"/>
    </row>
    <row r="793" spans="2:11">
      <c r="B793" s="78"/>
      <c r="C793" s="10"/>
      <c r="D793" s="10"/>
      <c r="E793" s="79"/>
      <c r="F793" s="80"/>
      <c r="G793" s="10"/>
      <c r="H793" s="80"/>
      <c r="I793" s="10"/>
      <c r="J793" s="78"/>
      <c r="K793" s="78"/>
    </row>
    <row r="794" spans="2:11">
      <c r="B794" s="78"/>
      <c r="C794" s="10"/>
      <c r="D794" s="10"/>
      <c r="E794" s="79"/>
      <c r="F794" s="80"/>
      <c r="G794" s="10"/>
      <c r="H794" s="80"/>
      <c r="I794" s="10"/>
      <c r="J794" s="78"/>
      <c r="K794" s="78"/>
    </row>
    <row r="795" spans="2:11">
      <c r="B795" s="78"/>
      <c r="C795" s="10"/>
      <c r="D795" s="10"/>
      <c r="E795" s="79"/>
      <c r="F795" s="80"/>
      <c r="G795" s="10"/>
      <c r="H795" s="80"/>
      <c r="I795" s="10"/>
      <c r="J795" s="78"/>
      <c r="K795" s="78"/>
    </row>
    <row r="796" spans="2:11">
      <c r="B796" s="78"/>
      <c r="C796" s="10"/>
      <c r="D796" s="10"/>
      <c r="E796" s="79"/>
      <c r="F796" s="80"/>
      <c r="G796" s="10"/>
      <c r="H796" s="80"/>
      <c r="I796" s="10"/>
      <c r="J796" s="78"/>
      <c r="K796" s="78"/>
    </row>
    <row r="797" spans="2:11">
      <c r="B797" s="78"/>
      <c r="C797" s="10"/>
      <c r="D797" s="10"/>
      <c r="E797" s="79"/>
      <c r="F797" s="80"/>
      <c r="G797" s="10"/>
      <c r="H797" s="80"/>
      <c r="I797" s="10"/>
      <c r="J797" s="78"/>
      <c r="K797" s="78"/>
    </row>
    <row r="798" spans="2:11">
      <c r="B798" s="78"/>
      <c r="C798" s="10"/>
      <c r="D798" s="10"/>
      <c r="E798" s="79"/>
      <c r="F798" s="80"/>
      <c r="G798" s="10"/>
      <c r="H798" s="80"/>
      <c r="I798" s="10"/>
      <c r="J798" s="78"/>
      <c r="K798" s="78"/>
    </row>
    <row r="799" spans="2:11">
      <c r="B799" s="78"/>
      <c r="C799" s="10"/>
      <c r="D799" s="10"/>
      <c r="E799" s="79"/>
      <c r="F799" s="80"/>
      <c r="G799" s="10"/>
      <c r="H799" s="80"/>
      <c r="I799" s="10"/>
      <c r="J799" s="78"/>
      <c r="K799" s="78"/>
    </row>
    <row r="800" spans="2:11">
      <c r="B800" s="78"/>
      <c r="C800" s="10"/>
      <c r="D800" s="10"/>
      <c r="E800" s="79"/>
      <c r="F800" s="80"/>
      <c r="G800" s="10"/>
      <c r="H800" s="80"/>
      <c r="I800" s="10"/>
      <c r="J800" s="78"/>
      <c r="K800" s="78"/>
    </row>
    <row r="801" spans="2:11">
      <c r="B801" s="78"/>
      <c r="C801" s="10"/>
      <c r="D801" s="10"/>
      <c r="E801" s="79"/>
      <c r="F801" s="80"/>
      <c r="G801" s="10"/>
      <c r="H801" s="80"/>
      <c r="I801" s="10"/>
      <c r="J801" s="78"/>
      <c r="K801" s="78"/>
    </row>
    <row r="802" spans="2:11">
      <c r="B802" s="78"/>
      <c r="C802" s="10"/>
      <c r="D802" s="10"/>
      <c r="E802" s="79"/>
      <c r="F802" s="80"/>
      <c r="G802" s="10"/>
      <c r="H802" s="80"/>
      <c r="I802" s="10"/>
      <c r="J802" s="78"/>
      <c r="K802" s="78"/>
    </row>
    <row r="803" spans="2:11">
      <c r="B803" s="78"/>
      <c r="C803" s="10"/>
      <c r="D803" s="10"/>
      <c r="E803" s="79"/>
      <c r="F803" s="80"/>
      <c r="G803" s="10"/>
      <c r="H803" s="80"/>
      <c r="I803" s="10"/>
      <c r="J803" s="78"/>
      <c r="K803" s="78"/>
    </row>
    <row r="804" spans="2:11">
      <c r="B804" s="78"/>
      <c r="C804" s="10"/>
      <c r="D804" s="10"/>
      <c r="E804" s="79"/>
      <c r="F804" s="80"/>
      <c r="G804" s="10"/>
      <c r="H804" s="80"/>
      <c r="I804" s="10"/>
      <c r="J804" s="78"/>
      <c r="K804" s="78"/>
    </row>
    <row r="805" spans="2:11">
      <c r="B805" s="78"/>
      <c r="C805" s="10"/>
      <c r="D805" s="10"/>
      <c r="E805" s="79"/>
      <c r="F805" s="80"/>
      <c r="G805" s="10"/>
      <c r="H805" s="80"/>
      <c r="I805" s="10"/>
      <c r="J805" s="78"/>
      <c r="K805" s="78"/>
    </row>
    <row r="806" spans="2:11">
      <c r="B806" s="78"/>
      <c r="C806" s="10"/>
      <c r="D806" s="10"/>
      <c r="E806" s="79"/>
      <c r="F806" s="80"/>
      <c r="G806" s="10"/>
      <c r="H806" s="80"/>
      <c r="I806" s="10"/>
      <c r="J806" s="78"/>
      <c r="K806" s="78"/>
    </row>
    <row r="807" spans="2:11">
      <c r="B807" s="78"/>
      <c r="C807" s="10"/>
      <c r="D807" s="10"/>
      <c r="E807" s="79"/>
      <c r="F807" s="80"/>
      <c r="G807" s="10"/>
      <c r="H807" s="80"/>
      <c r="I807" s="10"/>
      <c r="J807" s="78"/>
      <c r="K807" s="78"/>
    </row>
    <row r="808" spans="2:11">
      <c r="B808" s="78"/>
      <c r="C808" s="10"/>
      <c r="D808" s="10"/>
      <c r="E808" s="79"/>
      <c r="F808" s="80"/>
      <c r="G808" s="10"/>
      <c r="H808" s="80"/>
      <c r="I808" s="10"/>
      <c r="J808" s="78"/>
      <c r="K808" s="78"/>
    </row>
  </sheetData>
  <autoFilter ref="A5:K241" xr:uid="{00000000-0009-0000-0000-00000B000000}"/>
  <mergeCells count="7">
    <mergeCell ref="F6:G6"/>
    <mergeCell ref="H6:I6"/>
    <mergeCell ref="A1:K1"/>
    <mergeCell ref="A2:K2"/>
    <mergeCell ref="A3:K3"/>
    <mergeCell ref="F4:G4"/>
    <mergeCell ref="H4:I4"/>
  </mergeCells>
  <pageMargins left="0.39370078740157483" right="0.39370078740157483" top="0.59055118110236227" bottom="0.39370078740157483" header="0.19685039370078741" footer="0"/>
  <pageSetup paperSize="5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874"/>
  <sheetViews>
    <sheetView showGridLines="0" workbookViewId="0">
      <selection sqref="A1:K1"/>
    </sheetView>
  </sheetViews>
  <sheetFormatPr defaultColWidth="12.5703125" defaultRowHeight="18.75"/>
  <cols>
    <col min="1" max="1" width="6.42578125" style="77" bestFit="1" customWidth="1"/>
    <col min="2" max="2" width="45.7109375" style="81" customWidth="1"/>
    <col min="3" max="3" width="15.42578125" style="11" customWidth="1"/>
    <col min="4" max="4" width="14.28515625" style="11" customWidth="1"/>
    <col min="5" max="5" width="13.5703125" style="22" customWidth="1"/>
    <col min="6" max="6" width="28.5703125" style="81" customWidth="1"/>
    <col min="7" max="7" width="15" style="11" customWidth="1"/>
    <col min="8" max="8" width="28.5703125" style="81" customWidth="1"/>
    <col min="9" max="9" width="14.28515625" style="11" customWidth="1"/>
    <col min="10" max="11" width="31.42578125" style="81" customWidth="1"/>
    <col min="12" max="16384" width="12.5703125" style="22"/>
  </cols>
  <sheetData>
    <row r="1" spans="1:11" ht="22.5" customHeight="1">
      <c r="A1" s="224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</row>
    <row r="2" spans="1:11" ht="22.5" customHeight="1">
      <c r="A2" s="224" t="s">
        <v>2341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</row>
    <row r="3" spans="1:11" ht="22.5" customHeight="1">
      <c r="A3" s="226" t="s">
        <v>2342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</row>
    <row r="4" spans="1:11">
      <c r="A4" s="82" t="s">
        <v>1</v>
      </c>
      <c r="B4" s="83" t="s">
        <v>2</v>
      </c>
      <c r="C4" s="45" t="s">
        <v>3</v>
      </c>
      <c r="D4" s="45" t="s">
        <v>4</v>
      </c>
      <c r="E4" s="83" t="s">
        <v>5</v>
      </c>
      <c r="F4" s="228" t="s">
        <v>6</v>
      </c>
      <c r="G4" s="229"/>
      <c r="H4" s="228" t="s">
        <v>7</v>
      </c>
      <c r="I4" s="229"/>
      <c r="J4" s="150" t="s">
        <v>8</v>
      </c>
      <c r="K4" s="85" t="s">
        <v>9</v>
      </c>
    </row>
    <row r="5" spans="1:11">
      <c r="A5" s="86"/>
      <c r="B5" s="87"/>
      <c r="C5" s="39" t="s">
        <v>10</v>
      </c>
      <c r="D5" s="39" t="s">
        <v>11</v>
      </c>
      <c r="E5" s="87"/>
      <c r="F5" s="143" t="s">
        <v>12</v>
      </c>
      <c r="G5" s="40" t="s">
        <v>13</v>
      </c>
      <c r="H5" s="143" t="s">
        <v>14</v>
      </c>
      <c r="I5" s="41" t="s">
        <v>15</v>
      </c>
      <c r="J5" s="152" t="s">
        <v>16</v>
      </c>
      <c r="K5" s="86" t="s">
        <v>17</v>
      </c>
    </row>
    <row r="6" spans="1:11">
      <c r="A6" s="49">
        <v>2</v>
      </c>
      <c r="B6" s="49">
        <v>3</v>
      </c>
      <c r="C6" s="49">
        <v>4</v>
      </c>
      <c r="D6" s="49">
        <v>5</v>
      </c>
      <c r="E6" s="49">
        <v>6</v>
      </c>
      <c r="F6" s="222">
        <v>7</v>
      </c>
      <c r="G6" s="223"/>
      <c r="H6" s="222">
        <v>8</v>
      </c>
      <c r="I6" s="223"/>
      <c r="J6" s="50">
        <v>9</v>
      </c>
      <c r="K6" s="50">
        <v>10</v>
      </c>
    </row>
    <row r="7" spans="1:11" ht="37.5">
      <c r="A7" s="51">
        <v>1</v>
      </c>
      <c r="B7" s="52" t="s">
        <v>18</v>
      </c>
      <c r="C7" s="12">
        <v>1500</v>
      </c>
      <c r="D7" s="12">
        <v>1500</v>
      </c>
      <c r="E7" s="53" t="s">
        <v>19</v>
      </c>
      <c r="F7" s="54" t="s">
        <v>20</v>
      </c>
      <c r="G7" s="12">
        <v>1500</v>
      </c>
      <c r="H7" s="54" t="s">
        <v>20</v>
      </c>
      <c r="I7" s="12">
        <v>1500</v>
      </c>
      <c r="J7" s="52" t="s">
        <v>21</v>
      </c>
      <c r="K7" s="52" t="s">
        <v>22</v>
      </c>
    </row>
    <row r="8" spans="1:11" ht="37.5">
      <c r="A8" s="51">
        <v>2</v>
      </c>
      <c r="B8" s="52" t="s">
        <v>23</v>
      </c>
      <c r="C8" s="12">
        <v>1500</v>
      </c>
      <c r="D8" s="12">
        <v>1500</v>
      </c>
      <c r="E8" s="53" t="s">
        <v>19</v>
      </c>
      <c r="F8" s="54" t="s">
        <v>20</v>
      </c>
      <c r="G8" s="12">
        <v>1500</v>
      </c>
      <c r="H8" s="54" t="s">
        <v>20</v>
      </c>
      <c r="I8" s="12">
        <v>1500</v>
      </c>
      <c r="J8" s="52" t="s">
        <v>21</v>
      </c>
      <c r="K8" s="52" t="s">
        <v>24</v>
      </c>
    </row>
    <row r="9" spans="1:11" ht="37.5">
      <c r="A9" s="51">
        <v>3</v>
      </c>
      <c r="B9" s="52" t="s">
        <v>25</v>
      </c>
      <c r="C9" s="7">
        <v>33063</v>
      </c>
      <c r="D9" s="7">
        <v>33063</v>
      </c>
      <c r="E9" s="53" t="s">
        <v>19</v>
      </c>
      <c r="F9" s="54" t="s">
        <v>26</v>
      </c>
      <c r="G9" s="7">
        <f t="shared" ref="G9:G12" si="0">C9</f>
        <v>33063</v>
      </c>
      <c r="H9" s="54" t="str">
        <f t="shared" ref="H9:I9" si="1">F9</f>
        <v>บ.บุญวรรณฯ</v>
      </c>
      <c r="I9" s="7">
        <f t="shared" si="1"/>
        <v>33063</v>
      </c>
      <c r="J9" s="52" t="s">
        <v>27</v>
      </c>
      <c r="K9" s="52" t="s">
        <v>28</v>
      </c>
    </row>
    <row r="10" spans="1:11" ht="37.5">
      <c r="A10" s="51">
        <v>4</v>
      </c>
      <c r="B10" s="52" t="s">
        <v>29</v>
      </c>
      <c r="C10" s="7">
        <v>57065.24</v>
      </c>
      <c r="D10" s="7">
        <v>57065.24</v>
      </c>
      <c r="E10" s="53" t="s">
        <v>19</v>
      </c>
      <c r="F10" s="54" t="s">
        <v>26</v>
      </c>
      <c r="G10" s="7">
        <f t="shared" si="0"/>
        <v>57065.24</v>
      </c>
      <c r="H10" s="54" t="str">
        <f t="shared" ref="H10:H12" si="2">F10</f>
        <v>บ.บุญวรรณฯ</v>
      </c>
      <c r="I10" s="7">
        <v>57065.24</v>
      </c>
      <c r="J10" s="52" t="s">
        <v>27</v>
      </c>
      <c r="K10" s="52" t="s">
        <v>30</v>
      </c>
    </row>
    <row r="11" spans="1:11" ht="37.5">
      <c r="A11" s="51">
        <v>5</v>
      </c>
      <c r="B11" s="52" t="s">
        <v>31</v>
      </c>
      <c r="C11" s="7">
        <v>1815</v>
      </c>
      <c r="D11" s="7">
        <v>1815</v>
      </c>
      <c r="E11" s="53" t="s">
        <v>19</v>
      </c>
      <c r="F11" s="54" t="s">
        <v>32</v>
      </c>
      <c r="G11" s="7">
        <f t="shared" si="0"/>
        <v>1815</v>
      </c>
      <c r="H11" s="54" t="str">
        <f t="shared" si="2"/>
        <v>หจก. บุญปรีชา</v>
      </c>
      <c r="I11" s="7">
        <f t="shared" ref="I11:I12" si="3">G11</f>
        <v>1815</v>
      </c>
      <c r="J11" s="52" t="s">
        <v>27</v>
      </c>
      <c r="K11" s="55" t="s">
        <v>3174</v>
      </c>
    </row>
    <row r="12" spans="1:11" ht="56.25">
      <c r="A12" s="51">
        <v>6</v>
      </c>
      <c r="B12" s="52" t="s">
        <v>33</v>
      </c>
      <c r="C12" s="7">
        <v>1840</v>
      </c>
      <c r="D12" s="7">
        <f>C12</f>
        <v>1840</v>
      </c>
      <c r="E12" s="53" t="s">
        <v>19</v>
      </c>
      <c r="F12" s="54" t="s">
        <v>34</v>
      </c>
      <c r="G12" s="7">
        <f t="shared" si="0"/>
        <v>1840</v>
      </c>
      <c r="H12" s="54" t="str">
        <f t="shared" si="2"/>
        <v>บมจ.ธนาคารกรุงไทย</v>
      </c>
      <c r="I12" s="7">
        <f t="shared" si="3"/>
        <v>1840</v>
      </c>
      <c r="J12" s="52" t="s">
        <v>27</v>
      </c>
      <c r="K12" s="52" t="s">
        <v>3175</v>
      </c>
    </row>
    <row r="13" spans="1:11" ht="37.5">
      <c r="A13" s="51">
        <v>7</v>
      </c>
      <c r="B13" s="52" t="s">
        <v>35</v>
      </c>
      <c r="C13" s="7">
        <v>10000</v>
      </c>
      <c r="D13" s="7">
        <v>10000</v>
      </c>
      <c r="E13" s="53" t="s">
        <v>19</v>
      </c>
      <c r="F13" s="54" t="s">
        <v>36</v>
      </c>
      <c r="G13" s="7">
        <v>9183</v>
      </c>
      <c r="H13" s="54" t="s">
        <v>36</v>
      </c>
      <c r="I13" s="7">
        <v>10000</v>
      </c>
      <c r="J13" s="52" t="s">
        <v>37</v>
      </c>
      <c r="K13" s="52" t="s">
        <v>38</v>
      </c>
    </row>
    <row r="14" spans="1:11" ht="37.5">
      <c r="A14" s="51">
        <v>8</v>
      </c>
      <c r="B14" s="52" t="s">
        <v>39</v>
      </c>
      <c r="C14" s="7">
        <v>155566.67000000001</v>
      </c>
      <c r="D14" s="7">
        <v>155566.67000000001</v>
      </c>
      <c r="E14" s="53" t="s">
        <v>19</v>
      </c>
      <c r="F14" s="54" t="s">
        <v>40</v>
      </c>
      <c r="G14" s="7">
        <v>155566.67000000001</v>
      </c>
      <c r="H14" s="54" t="s">
        <v>40</v>
      </c>
      <c r="I14" s="7">
        <v>155566.67000000001</v>
      </c>
      <c r="J14" s="52" t="s">
        <v>37</v>
      </c>
      <c r="K14" s="52" t="s">
        <v>41</v>
      </c>
    </row>
    <row r="15" spans="1:11" ht="56.25">
      <c r="A15" s="51">
        <v>9</v>
      </c>
      <c r="B15" s="52" t="s">
        <v>42</v>
      </c>
      <c r="C15" s="7">
        <v>155566.67000000001</v>
      </c>
      <c r="D15" s="7">
        <v>155566.67000000001</v>
      </c>
      <c r="E15" s="53" t="s">
        <v>19</v>
      </c>
      <c r="F15" s="54" t="s">
        <v>43</v>
      </c>
      <c r="G15" s="7">
        <v>155566.67000000001</v>
      </c>
      <c r="H15" s="54" t="s">
        <v>43</v>
      </c>
      <c r="I15" s="7">
        <v>155566.67000000001</v>
      </c>
      <c r="J15" s="52" t="s">
        <v>37</v>
      </c>
      <c r="K15" s="52" t="s">
        <v>44</v>
      </c>
    </row>
    <row r="16" spans="1:11" ht="56.25">
      <c r="A16" s="51">
        <v>10</v>
      </c>
      <c r="B16" s="52" t="s">
        <v>42</v>
      </c>
      <c r="C16" s="7">
        <v>155566.67000000001</v>
      </c>
      <c r="D16" s="7">
        <v>155566.67000000001</v>
      </c>
      <c r="E16" s="53" t="s">
        <v>19</v>
      </c>
      <c r="F16" s="54" t="s">
        <v>45</v>
      </c>
      <c r="G16" s="7">
        <v>155566.67000000001</v>
      </c>
      <c r="H16" s="54" t="s">
        <v>45</v>
      </c>
      <c r="I16" s="7">
        <v>155566.67000000001</v>
      </c>
      <c r="J16" s="52" t="s">
        <v>37</v>
      </c>
      <c r="K16" s="52" t="s">
        <v>46</v>
      </c>
    </row>
    <row r="17" spans="1:11" ht="56.25">
      <c r="A17" s="51">
        <v>11</v>
      </c>
      <c r="B17" s="52" t="s">
        <v>42</v>
      </c>
      <c r="C17" s="7">
        <v>155566.67000000001</v>
      </c>
      <c r="D17" s="7">
        <v>155566.67000000001</v>
      </c>
      <c r="E17" s="53" t="s">
        <v>19</v>
      </c>
      <c r="F17" s="54" t="s">
        <v>47</v>
      </c>
      <c r="G17" s="7">
        <v>155566.67000000001</v>
      </c>
      <c r="H17" s="54" t="s">
        <v>47</v>
      </c>
      <c r="I17" s="7">
        <v>155566.67000000001</v>
      </c>
      <c r="J17" s="52" t="s">
        <v>37</v>
      </c>
      <c r="K17" s="52" t="s">
        <v>48</v>
      </c>
    </row>
    <row r="18" spans="1:11" ht="56.25">
      <c r="A18" s="51">
        <v>12</v>
      </c>
      <c r="B18" s="52" t="s">
        <v>42</v>
      </c>
      <c r="C18" s="7">
        <v>155566.67000000001</v>
      </c>
      <c r="D18" s="7">
        <v>155566.67000000001</v>
      </c>
      <c r="E18" s="53" t="s">
        <v>19</v>
      </c>
      <c r="F18" s="54" t="s">
        <v>49</v>
      </c>
      <c r="G18" s="7">
        <v>155566.67000000001</v>
      </c>
      <c r="H18" s="54" t="s">
        <v>49</v>
      </c>
      <c r="I18" s="7">
        <v>155566.67000000001</v>
      </c>
      <c r="J18" s="52" t="s">
        <v>37</v>
      </c>
      <c r="K18" s="52" t="s">
        <v>50</v>
      </c>
    </row>
    <row r="19" spans="1:11" ht="56.25">
      <c r="A19" s="51">
        <v>13</v>
      </c>
      <c r="B19" s="52" t="s">
        <v>51</v>
      </c>
      <c r="C19" s="7">
        <v>155566.67000000001</v>
      </c>
      <c r="D19" s="7">
        <v>155566.67000000001</v>
      </c>
      <c r="E19" s="53" t="s">
        <v>19</v>
      </c>
      <c r="F19" s="54" t="s">
        <v>52</v>
      </c>
      <c r="G19" s="7">
        <v>155566.67000000001</v>
      </c>
      <c r="H19" s="54" t="s">
        <v>52</v>
      </c>
      <c r="I19" s="7">
        <v>155566.67000000001</v>
      </c>
      <c r="J19" s="52" t="s">
        <v>37</v>
      </c>
      <c r="K19" s="52" t="s">
        <v>53</v>
      </c>
    </row>
    <row r="20" spans="1:11" ht="56.25">
      <c r="A20" s="51">
        <v>14</v>
      </c>
      <c r="B20" s="52" t="s">
        <v>51</v>
      </c>
      <c r="C20" s="7">
        <v>155566.67000000001</v>
      </c>
      <c r="D20" s="7">
        <v>155566.67000000001</v>
      </c>
      <c r="E20" s="53" t="s">
        <v>19</v>
      </c>
      <c r="F20" s="54" t="s">
        <v>54</v>
      </c>
      <c r="G20" s="7">
        <v>155566.67000000001</v>
      </c>
      <c r="H20" s="54" t="s">
        <v>54</v>
      </c>
      <c r="I20" s="7">
        <v>155566.67000000001</v>
      </c>
      <c r="J20" s="52" t="s">
        <v>37</v>
      </c>
      <c r="K20" s="52" t="s">
        <v>55</v>
      </c>
    </row>
    <row r="21" spans="1:11" ht="56.25">
      <c r="A21" s="51">
        <v>15</v>
      </c>
      <c r="B21" s="52" t="s">
        <v>51</v>
      </c>
      <c r="C21" s="7">
        <v>155566.67000000001</v>
      </c>
      <c r="D21" s="7">
        <v>155566.67000000001</v>
      </c>
      <c r="E21" s="53" t="s">
        <v>19</v>
      </c>
      <c r="F21" s="54" t="s">
        <v>56</v>
      </c>
      <c r="G21" s="7">
        <v>155566.67000000001</v>
      </c>
      <c r="H21" s="54" t="s">
        <v>56</v>
      </c>
      <c r="I21" s="7">
        <v>155566.67000000001</v>
      </c>
      <c r="J21" s="52" t="s">
        <v>37</v>
      </c>
      <c r="K21" s="52" t="s">
        <v>57</v>
      </c>
    </row>
    <row r="22" spans="1:11" ht="56.25">
      <c r="A22" s="51">
        <v>16</v>
      </c>
      <c r="B22" s="52" t="s">
        <v>51</v>
      </c>
      <c r="C22" s="7">
        <v>155566.67000000001</v>
      </c>
      <c r="D22" s="7">
        <v>155566.67000000001</v>
      </c>
      <c r="E22" s="53" t="s">
        <v>19</v>
      </c>
      <c r="F22" s="54" t="s">
        <v>58</v>
      </c>
      <c r="G22" s="7">
        <v>155566.67000000001</v>
      </c>
      <c r="H22" s="54" t="s">
        <v>58</v>
      </c>
      <c r="I22" s="7">
        <v>155566.67000000001</v>
      </c>
      <c r="J22" s="52" t="s">
        <v>37</v>
      </c>
      <c r="K22" s="52" t="s">
        <v>59</v>
      </c>
    </row>
    <row r="23" spans="1:11" ht="56.25">
      <c r="A23" s="51">
        <v>17</v>
      </c>
      <c r="B23" s="52" t="s">
        <v>51</v>
      </c>
      <c r="C23" s="7">
        <v>155566.67000000001</v>
      </c>
      <c r="D23" s="7">
        <v>155566.67000000001</v>
      </c>
      <c r="E23" s="53" t="s">
        <v>19</v>
      </c>
      <c r="F23" s="54" t="s">
        <v>60</v>
      </c>
      <c r="G23" s="7">
        <v>155566.67000000001</v>
      </c>
      <c r="H23" s="54" t="s">
        <v>60</v>
      </c>
      <c r="I23" s="7">
        <v>155566.67000000001</v>
      </c>
      <c r="J23" s="52" t="s">
        <v>37</v>
      </c>
      <c r="K23" s="52" t="s">
        <v>61</v>
      </c>
    </row>
    <row r="24" spans="1:11" ht="56.25">
      <c r="A24" s="51">
        <v>18</v>
      </c>
      <c r="B24" s="52" t="s">
        <v>51</v>
      </c>
      <c r="C24" s="7">
        <v>155566.67000000001</v>
      </c>
      <c r="D24" s="7">
        <v>155566.67000000001</v>
      </c>
      <c r="E24" s="53" t="s">
        <v>19</v>
      </c>
      <c r="F24" s="54" t="s">
        <v>62</v>
      </c>
      <c r="G24" s="7">
        <v>155566.67000000001</v>
      </c>
      <c r="H24" s="54" t="s">
        <v>62</v>
      </c>
      <c r="I24" s="7">
        <v>155566.67000000001</v>
      </c>
      <c r="J24" s="52" t="s">
        <v>37</v>
      </c>
      <c r="K24" s="52" t="s">
        <v>63</v>
      </c>
    </row>
    <row r="25" spans="1:11" ht="56.25">
      <c r="A25" s="51">
        <v>19</v>
      </c>
      <c r="B25" s="52" t="s">
        <v>51</v>
      </c>
      <c r="C25" s="7">
        <v>155566.67000000001</v>
      </c>
      <c r="D25" s="7">
        <v>155566.67000000001</v>
      </c>
      <c r="E25" s="53" t="s">
        <v>19</v>
      </c>
      <c r="F25" s="54" t="s">
        <v>64</v>
      </c>
      <c r="G25" s="7">
        <v>155566.67000000001</v>
      </c>
      <c r="H25" s="54" t="s">
        <v>64</v>
      </c>
      <c r="I25" s="7">
        <v>155566.67000000001</v>
      </c>
      <c r="J25" s="52" t="s">
        <v>37</v>
      </c>
      <c r="K25" s="52" t="s">
        <v>65</v>
      </c>
    </row>
    <row r="26" spans="1:11" ht="37.5">
      <c r="A26" s="51">
        <v>20</v>
      </c>
      <c r="B26" s="52" t="s">
        <v>66</v>
      </c>
      <c r="C26" s="7">
        <v>1848</v>
      </c>
      <c r="D26" s="7">
        <v>1848</v>
      </c>
      <c r="E26" s="53" t="s">
        <v>19</v>
      </c>
      <c r="F26" s="54" t="s">
        <v>68</v>
      </c>
      <c r="G26" s="7">
        <v>1848</v>
      </c>
      <c r="H26" s="54" t="s">
        <v>68</v>
      </c>
      <c r="I26" s="7">
        <v>1848</v>
      </c>
      <c r="J26" s="52" t="s">
        <v>37</v>
      </c>
      <c r="K26" s="52" t="s">
        <v>69</v>
      </c>
    </row>
    <row r="27" spans="1:11" ht="37.5">
      <c r="A27" s="51">
        <v>21</v>
      </c>
      <c r="B27" s="52" t="s">
        <v>70</v>
      </c>
      <c r="C27" s="7">
        <v>55333.38</v>
      </c>
      <c r="D27" s="7">
        <v>55333.38</v>
      </c>
      <c r="E27" s="53" t="s">
        <v>19</v>
      </c>
      <c r="F27" s="54" t="s">
        <v>71</v>
      </c>
      <c r="G27" s="7">
        <v>55333.38</v>
      </c>
      <c r="H27" s="54" t="s">
        <v>71</v>
      </c>
      <c r="I27" s="7">
        <v>55333.38</v>
      </c>
      <c r="J27" s="52" t="s">
        <v>37</v>
      </c>
      <c r="K27" s="52" t="s">
        <v>72</v>
      </c>
    </row>
    <row r="28" spans="1:11" ht="37.5">
      <c r="A28" s="51">
        <v>22</v>
      </c>
      <c r="B28" s="52" t="s">
        <v>70</v>
      </c>
      <c r="C28" s="7">
        <v>55333.38</v>
      </c>
      <c r="D28" s="7">
        <v>55333.38</v>
      </c>
      <c r="E28" s="53" t="s">
        <v>19</v>
      </c>
      <c r="F28" s="54" t="s">
        <v>73</v>
      </c>
      <c r="G28" s="7">
        <v>55333.38</v>
      </c>
      <c r="H28" s="54" t="s">
        <v>73</v>
      </c>
      <c r="I28" s="7">
        <v>55333.38</v>
      </c>
      <c r="J28" s="52" t="s">
        <v>37</v>
      </c>
      <c r="K28" s="52" t="s">
        <v>74</v>
      </c>
    </row>
    <row r="29" spans="1:11" ht="37.5">
      <c r="A29" s="51">
        <v>23</v>
      </c>
      <c r="B29" s="52" t="s">
        <v>70</v>
      </c>
      <c r="C29" s="7">
        <v>55333.38</v>
      </c>
      <c r="D29" s="7">
        <v>55333.38</v>
      </c>
      <c r="E29" s="53" t="s">
        <v>19</v>
      </c>
      <c r="F29" s="54" t="s">
        <v>75</v>
      </c>
      <c r="G29" s="7">
        <v>55333.38</v>
      </c>
      <c r="H29" s="54" t="s">
        <v>75</v>
      </c>
      <c r="I29" s="7">
        <v>55333.38</v>
      </c>
      <c r="J29" s="52" t="s">
        <v>37</v>
      </c>
      <c r="K29" s="52" t="s">
        <v>76</v>
      </c>
    </row>
    <row r="30" spans="1:11" ht="37.5">
      <c r="A30" s="51">
        <v>24</v>
      </c>
      <c r="B30" s="52" t="s">
        <v>77</v>
      </c>
      <c r="C30" s="7">
        <v>71933.38</v>
      </c>
      <c r="D30" s="7">
        <v>71933.38</v>
      </c>
      <c r="E30" s="53" t="s">
        <v>19</v>
      </c>
      <c r="F30" s="54" t="s">
        <v>78</v>
      </c>
      <c r="G30" s="7">
        <v>71933.38</v>
      </c>
      <c r="H30" s="54" t="s">
        <v>78</v>
      </c>
      <c r="I30" s="7">
        <v>71933.38</v>
      </c>
      <c r="J30" s="52" t="s">
        <v>37</v>
      </c>
      <c r="K30" s="52" t="s">
        <v>79</v>
      </c>
    </row>
    <row r="31" spans="1:11" ht="37.5">
      <c r="A31" s="51">
        <v>25</v>
      </c>
      <c r="B31" s="52" t="s">
        <v>80</v>
      </c>
      <c r="C31" s="7">
        <v>71933.38</v>
      </c>
      <c r="D31" s="7">
        <v>71933.38</v>
      </c>
      <c r="E31" s="53" t="s">
        <v>19</v>
      </c>
      <c r="F31" s="54" t="s">
        <v>81</v>
      </c>
      <c r="G31" s="7">
        <v>71933.38</v>
      </c>
      <c r="H31" s="54" t="s">
        <v>81</v>
      </c>
      <c r="I31" s="7">
        <v>71933.38</v>
      </c>
      <c r="J31" s="52" t="s">
        <v>37</v>
      </c>
      <c r="K31" s="52" t="s">
        <v>82</v>
      </c>
    </row>
    <row r="32" spans="1:11" ht="37.5">
      <c r="A32" s="51">
        <v>26</v>
      </c>
      <c r="B32" s="52" t="s">
        <v>80</v>
      </c>
      <c r="C32" s="7">
        <v>71933.38</v>
      </c>
      <c r="D32" s="7">
        <v>71933.38</v>
      </c>
      <c r="E32" s="53" t="s">
        <v>19</v>
      </c>
      <c r="F32" s="54" t="s">
        <v>83</v>
      </c>
      <c r="G32" s="7">
        <v>71933.38</v>
      </c>
      <c r="H32" s="54" t="s">
        <v>83</v>
      </c>
      <c r="I32" s="7">
        <v>71933.38</v>
      </c>
      <c r="J32" s="52" t="s">
        <v>37</v>
      </c>
      <c r="K32" s="52" t="s">
        <v>84</v>
      </c>
    </row>
    <row r="33" spans="1:11" ht="37.5">
      <c r="A33" s="51">
        <v>27</v>
      </c>
      <c r="B33" s="52" t="s">
        <v>80</v>
      </c>
      <c r="C33" s="7">
        <v>55333.38</v>
      </c>
      <c r="D33" s="7">
        <v>55333.38</v>
      </c>
      <c r="E33" s="53" t="s">
        <v>19</v>
      </c>
      <c r="F33" s="54" t="s">
        <v>85</v>
      </c>
      <c r="G33" s="7">
        <v>55333.38</v>
      </c>
      <c r="H33" s="54" t="s">
        <v>85</v>
      </c>
      <c r="I33" s="7">
        <v>55333.38</v>
      </c>
      <c r="J33" s="52" t="s">
        <v>37</v>
      </c>
      <c r="K33" s="52" t="s">
        <v>86</v>
      </c>
    </row>
    <row r="34" spans="1:11" ht="37.5">
      <c r="A34" s="51">
        <v>28</v>
      </c>
      <c r="B34" s="52" t="s">
        <v>87</v>
      </c>
      <c r="C34" s="7">
        <v>71933.38</v>
      </c>
      <c r="D34" s="7">
        <v>71933.38</v>
      </c>
      <c r="E34" s="53" t="s">
        <v>19</v>
      </c>
      <c r="F34" s="54" t="s">
        <v>88</v>
      </c>
      <c r="G34" s="7">
        <v>71933.38</v>
      </c>
      <c r="H34" s="54" t="s">
        <v>88</v>
      </c>
      <c r="I34" s="7">
        <v>71933.38</v>
      </c>
      <c r="J34" s="52" t="s">
        <v>37</v>
      </c>
      <c r="K34" s="52" t="s">
        <v>89</v>
      </c>
    </row>
    <row r="35" spans="1:11" ht="37.5">
      <c r="A35" s="51">
        <v>29</v>
      </c>
      <c r="B35" s="52" t="s">
        <v>87</v>
      </c>
      <c r="C35" s="7">
        <v>71933.38</v>
      </c>
      <c r="D35" s="7">
        <v>71933.38</v>
      </c>
      <c r="E35" s="53" t="s">
        <v>19</v>
      </c>
      <c r="F35" s="54" t="s">
        <v>90</v>
      </c>
      <c r="G35" s="7">
        <v>71933.38</v>
      </c>
      <c r="H35" s="54" t="s">
        <v>90</v>
      </c>
      <c r="I35" s="7">
        <v>71933.38</v>
      </c>
      <c r="J35" s="52" t="s">
        <v>37</v>
      </c>
      <c r="K35" s="52" t="s">
        <v>91</v>
      </c>
    </row>
    <row r="36" spans="1:11" ht="56.25">
      <c r="A36" s="51">
        <v>30</v>
      </c>
      <c r="B36" s="52" t="s">
        <v>92</v>
      </c>
      <c r="C36" s="7">
        <v>71933.38</v>
      </c>
      <c r="D36" s="7">
        <v>71933.38</v>
      </c>
      <c r="E36" s="53" t="s">
        <v>19</v>
      </c>
      <c r="F36" s="54" t="s">
        <v>93</v>
      </c>
      <c r="G36" s="7">
        <v>71933.38</v>
      </c>
      <c r="H36" s="54" t="s">
        <v>93</v>
      </c>
      <c r="I36" s="7">
        <v>71933.38</v>
      </c>
      <c r="J36" s="52" t="s">
        <v>37</v>
      </c>
      <c r="K36" s="52" t="s">
        <v>94</v>
      </c>
    </row>
    <row r="37" spans="1:11" ht="56.25">
      <c r="A37" s="51">
        <v>31</v>
      </c>
      <c r="B37" s="52" t="s">
        <v>92</v>
      </c>
      <c r="C37" s="7">
        <v>71933.38</v>
      </c>
      <c r="D37" s="7">
        <v>71933.38</v>
      </c>
      <c r="E37" s="53" t="s">
        <v>19</v>
      </c>
      <c r="F37" s="54" t="s">
        <v>95</v>
      </c>
      <c r="G37" s="7">
        <v>71933.38</v>
      </c>
      <c r="H37" s="54" t="s">
        <v>95</v>
      </c>
      <c r="I37" s="7">
        <v>71933.38</v>
      </c>
      <c r="J37" s="52" t="s">
        <v>37</v>
      </c>
      <c r="K37" s="52" t="s">
        <v>96</v>
      </c>
    </row>
    <row r="38" spans="1:11" ht="56.25">
      <c r="A38" s="56">
        <v>32</v>
      </c>
      <c r="B38" s="52" t="s">
        <v>92</v>
      </c>
      <c r="C38" s="7">
        <v>71933.38</v>
      </c>
      <c r="D38" s="7">
        <v>71933.38</v>
      </c>
      <c r="E38" s="53" t="s">
        <v>19</v>
      </c>
      <c r="F38" s="54" t="s">
        <v>97</v>
      </c>
      <c r="G38" s="7">
        <v>71933.38</v>
      </c>
      <c r="H38" s="54" t="s">
        <v>97</v>
      </c>
      <c r="I38" s="7">
        <v>71933.38</v>
      </c>
      <c r="J38" s="52" t="s">
        <v>37</v>
      </c>
      <c r="K38" s="52" t="s">
        <v>98</v>
      </c>
    </row>
    <row r="39" spans="1:11" ht="37.5">
      <c r="A39" s="51">
        <v>33</v>
      </c>
      <c r="B39" s="52" t="s">
        <v>70</v>
      </c>
      <c r="C39" s="7">
        <v>55333.38</v>
      </c>
      <c r="D39" s="7">
        <v>55333.38</v>
      </c>
      <c r="E39" s="53" t="s">
        <v>19</v>
      </c>
      <c r="F39" s="54" t="s">
        <v>99</v>
      </c>
      <c r="G39" s="7">
        <v>55333.38</v>
      </c>
      <c r="H39" s="54" t="s">
        <v>99</v>
      </c>
      <c r="I39" s="7">
        <v>55333.38</v>
      </c>
      <c r="J39" s="52" t="s">
        <v>37</v>
      </c>
      <c r="K39" s="52" t="s">
        <v>100</v>
      </c>
    </row>
    <row r="40" spans="1:11" ht="56.25">
      <c r="A40" s="51">
        <v>34</v>
      </c>
      <c r="B40" s="52" t="s">
        <v>101</v>
      </c>
      <c r="C40" s="7">
        <v>1457995</v>
      </c>
      <c r="D40" s="7">
        <v>1457995</v>
      </c>
      <c r="E40" s="54" t="s">
        <v>561</v>
      </c>
      <c r="F40" s="54" t="s">
        <v>102</v>
      </c>
      <c r="G40" s="7">
        <v>1457995</v>
      </c>
      <c r="H40" s="54" t="s">
        <v>102</v>
      </c>
      <c r="I40" s="7">
        <v>1457995</v>
      </c>
      <c r="J40" s="52" t="s">
        <v>37</v>
      </c>
      <c r="K40" s="52" t="s">
        <v>103</v>
      </c>
    </row>
    <row r="41" spans="1:11" ht="37.5">
      <c r="A41" s="56">
        <v>35</v>
      </c>
      <c r="B41" s="52" t="s">
        <v>104</v>
      </c>
      <c r="C41" s="7">
        <v>6880</v>
      </c>
      <c r="D41" s="7">
        <v>6880</v>
      </c>
      <c r="E41" s="53" t="s">
        <v>19</v>
      </c>
      <c r="F41" s="54" t="s">
        <v>105</v>
      </c>
      <c r="G41" s="7">
        <v>6880</v>
      </c>
      <c r="H41" s="54" t="s">
        <v>105</v>
      </c>
      <c r="I41" s="7">
        <v>6880</v>
      </c>
      <c r="J41" s="52" t="s">
        <v>37</v>
      </c>
      <c r="K41" s="52" t="s">
        <v>3204</v>
      </c>
    </row>
    <row r="42" spans="1:11" ht="37.5">
      <c r="A42" s="51">
        <v>36</v>
      </c>
      <c r="B42" s="52" t="s">
        <v>106</v>
      </c>
      <c r="C42" s="7">
        <v>1270</v>
      </c>
      <c r="D42" s="7">
        <v>1270</v>
      </c>
      <c r="E42" s="53" t="s">
        <v>19</v>
      </c>
      <c r="F42" s="54" t="s">
        <v>105</v>
      </c>
      <c r="G42" s="7">
        <v>1270</v>
      </c>
      <c r="H42" s="54" t="s">
        <v>105</v>
      </c>
      <c r="I42" s="7">
        <v>1270</v>
      </c>
      <c r="J42" s="52" t="s">
        <v>37</v>
      </c>
      <c r="K42" s="52" t="s">
        <v>3205</v>
      </c>
    </row>
    <row r="43" spans="1:11" ht="37.5">
      <c r="A43" s="51">
        <v>37</v>
      </c>
      <c r="B43" s="57" t="s">
        <v>107</v>
      </c>
      <c r="C43" s="12">
        <v>39600</v>
      </c>
      <c r="D43" s="12">
        <v>39600</v>
      </c>
      <c r="E43" s="53" t="s">
        <v>19</v>
      </c>
      <c r="F43" s="54" t="s">
        <v>68</v>
      </c>
      <c r="G43" s="12">
        <v>39600</v>
      </c>
      <c r="H43" s="54" t="s">
        <v>68</v>
      </c>
      <c r="I43" s="12">
        <v>39600</v>
      </c>
      <c r="J43" s="57" t="s">
        <v>108</v>
      </c>
      <c r="K43" s="52" t="s">
        <v>109</v>
      </c>
    </row>
    <row r="44" spans="1:11" ht="37.5">
      <c r="A44" s="56">
        <v>38</v>
      </c>
      <c r="B44" s="52" t="s">
        <v>110</v>
      </c>
      <c r="C44" s="12">
        <v>8500</v>
      </c>
      <c r="D44" s="12">
        <v>8500</v>
      </c>
      <c r="E44" s="53" t="s">
        <v>19</v>
      </c>
      <c r="F44" s="54" t="s">
        <v>111</v>
      </c>
      <c r="G44" s="12">
        <v>8500</v>
      </c>
      <c r="H44" s="54" t="s">
        <v>111</v>
      </c>
      <c r="I44" s="12">
        <v>8500</v>
      </c>
      <c r="J44" s="57" t="s">
        <v>108</v>
      </c>
      <c r="K44" s="52" t="s">
        <v>112</v>
      </c>
    </row>
    <row r="45" spans="1:11">
      <c r="A45" s="51">
        <v>39</v>
      </c>
      <c r="B45" s="52" t="s">
        <v>113</v>
      </c>
      <c r="C45" s="7">
        <v>13000</v>
      </c>
      <c r="D45" s="7">
        <v>13000</v>
      </c>
      <c r="E45" s="53" t="s">
        <v>19</v>
      </c>
      <c r="F45" s="54" t="s">
        <v>114</v>
      </c>
      <c r="G45" s="7">
        <v>13000</v>
      </c>
      <c r="H45" s="54" t="s">
        <v>114</v>
      </c>
      <c r="I45" s="7">
        <v>13000</v>
      </c>
      <c r="J45" s="52" t="s">
        <v>115</v>
      </c>
      <c r="K45" s="52" t="s">
        <v>116</v>
      </c>
    </row>
    <row r="46" spans="1:11">
      <c r="A46" s="51">
        <v>40</v>
      </c>
      <c r="B46" s="52" t="s">
        <v>113</v>
      </c>
      <c r="C46" s="7">
        <v>13000</v>
      </c>
      <c r="D46" s="7">
        <v>13000</v>
      </c>
      <c r="E46" s="53" t="s">
        <v>19</v>
      </c>
      <c r="F46" s="54" t="s">
        <v>117</v>
      </c>
      <c r="G46" s="7">
        <v>13000</v>
      </c>
      <c r="H46" s="54" t="s">
        <v>117</v>
      </c>
      <c r="I46" s="7">
        <v>13000</v>
      </c>
      <c r="J46" s="52" t="s">
        <v>115</v>
      </c>
      <c r="K46" s="52" t="s">
        <v>118</v>
      </c>
    </row>
    <row r="47" spans="1:11">
      <c r="A47" s="56">
        <v>41</v>
      </c>
      <c r="B47" s="52" t="s">
        <v>119</v>
      </c>
      <c r="C47" s="7">
        <v>29700</v>
      </c>
      <c r="D47" s="7">
        <v>29700</v>
      </c>
      <c r="E47" s="53" t="s">
        <v>19</v>
      </c>
      <c r="F47" s="58" t="s">
        <v>120</v>
      </c>
      <c r="G47" s="7">
        <v>25551.599999999999</v>
      </c>
      <c r="H47" s="58" t="str">
        <f t="shared" ref="H47" si="4">F47</f>
        <v>ร้านรัตนภัณฑ์</v>
      </c>
      <c r="I47" s="7">
        <f>G47</f>
        <v>25551.599999999999</v>
      </c>
      <c r="J47" s="52" t="s">
        <v>121</v>
      </c>
      <c r="K47" s="52" t="s">
        <v>122</v>
      </c>
    </row>
    <row r="48" spans="1:11" ht="37.5">
      <c r="A48" s="56">
        <v>42</v>
      </c>
      <c r="B48" s="52" t="s">
        <v>123</v>
      </c>
      <c r="C48" s="7">
        <v>260000</v>
      </c>
      <c r="D48" s="7">
        <v>257645.3</v>
      </c>
      <c r="E48" s="53" t="s">
        <v>19</v>
      </c>
      <c r="F48" s="58" t="s">
        <v>124</v>
      </c>
      <c r="G48" s="7">
        <v>257645.3</v>
      </c>
      <c r="H48" s="58" t="str">
        <f t="shared" ref="H48:I48" si="5">F48</f>
        <v>หจก. ไทยเจริญแทรคเตอร์ปราณบุรี</v>
      </c>
      <c r="I48" s="7">
        <f t="shared" si="5"/>
        <v>257645.3</v>
      </c>
      <c r="J48" s="52" t="s">
        <v>125</v>
      </c>
      <c r="K48" s="52" t="s">
        <v>126</v>
      </c>
    </row>
    <row r="49" spans="1:11">
      <c r="A49" s="56">
        <v>43</v>
      </c>
      <c r="B49" s="52" t="s">
        <v>127</v>
      </c>
      <c r="C49" s="7">
        <v>8000</v>
      </c>
      <c r="D49" s="7">
        <v>8000</v>
      </c>
      <c r="E49" s="53" t="s">
        <v>19</v>
      </c>
      <c r="F49" s="58" t="s">
        <v>129</v>
      </c>
      <c r="G49" s="7">
        <v>7800.2</v>
      </c>
      <c r="H49" s="58" t="str">
        <f t="shared" ref="H49:I49" si="6">F49</f>
        <v>ธนาคารกรุงไทย</v>
      </c>
      <c r="I49" s="7">
        <f t="shared" si="6"/>
        <v>7800.2</v>
      </c>
      <c r="J49" s="52" t="s">
        <v>125</v>
      </c>
      <c r="K49" s="52" t="s">
        <v>130</v>
      </c>
    </row>
    <row r="50" spans="1:11">
      <c r="A50" s="56">
        <v>44</v>
      </c>
      <c r="B50" s="52" t="s">
        <v>131</v>
      </c>
      <c r="C50" s="7">
        <v>59994</v>
      </c>
      <c r="D50" s="7">
        <v>59994</v>
      </c>
      <c r="E50" s="53" t="s">
        <v>19</v>
      </c>
      <c r="F50" s="58" t="s">
        <v>32</v>
      </c>
      <c r="G50" s="7">
        <v>3795</v>
      </c>
      <c r="H50" s="58" t="str">
        <f t="shared" ref="H50:I50" si="7">F50</f>
        <v>หจก. บุญปรีชา</v>
      </c>
      <c r="I50" s="7">
        <f t="shared" si="7"/>
        <v>3795</v>
      </c>
      <c r="J50" s="52" t="s">
        <v>125</v>
      </c>
      <c r="K50" s="52" t="s">
        <v>132</v>
      </c>
    </row>
    <row r="51" spans="1:11">
      <c r="A51" s="56">
        <v>45</v>
      </c>
      <c r="B51" s="52" t="s">
        <v>133</v>
      </c>
      <c r="C51" s="7">
        <v>8378.1</v>
      </c>
      <c r="D51" s="7">
        <v>8378.1</v>
      </c>
      <c r="E51" s="53" t="s">
        <v>19</v>
      </c>
      <c r="F51" s="58" t="s">
        <v>134</v>
      </c>
      <c r="G51" s="7">
        <v>678.1</v>
      </c>
      <c r="H51" s="58" t="str">
        <f t="shared" ref="H51:I51" si="8">F51</f>
        <v>หจก.แหวนเพชรน้ำดื่ม</v>
      </c>
      <c r="I51" s="7">
        <f t="shared" si="8"/>
        <v>678.1</v>
      </c>
      <c r="J51" s="52" t="s">
        <v>125</v>
      </c>
      <c r="K51" s="52" t="s">
        <v>135</v>
      </c>
    </row>
    <row r="52" spans="1:11" ht="37.5">
      <c r="A52" s="56">
        <v>46</v>
      </c>
      <c r="B52" s="52" t="s">
        <v>136</v>
      </c>
      <c r="C52" s="7">
        <f>294350.09+15000+12650</f>
        <v>322000.09000000003</v>
      </c>
      <c r="D52" s="7">
        <f>294350.09+15000+12650</f>
        <v>322000.09000000003</v>
      </c>
      <c r="E52" s="53" t="s">
        <v>19</v>
      </c>
      <c r="F52" s="58" t="s">
        <v>137</v>
      </c>
      <c r="G52" s="7">
        <f>275550.08+17733.34+15000+12650</f>
        <v>320933.42000000004</v>
      </c>
      <c r="H52" s="58" t="s">
        <v>137</v>
      </c>
      <c r="I52" s="7">
        <f t="shared" ref="I52" si="9">G52</f>
        <v>320933.42000000004</v>
      </c>
      <c r="J52" s="52" t="s">
        <v>138</v>
      </c>
      <c r="K52" s="52"/>
    </row>
    <row r="53" spans="1:11">
      <c r="A53" s="210">
        <v>47</v>
      </c>
      <c r="B53" s="213" t="s">
        <v>139</v>
      </c>
      <c r="C53" s="216">
        <v>312000</v>
      </c>
      <c r="D53" s="216">
        <v>312000</v>
      </c>
      <c r="E53" s="219" t="s">
        <v>19</v>
      </c>
      <c r="F53" s="28" t="s">
        <v>140</v>
      </c>
      <c r="G53" s="26">
        <v>155566.67000000001</v>
      </c>
      <c r="H53" s="28" t="s">
        <v>141</v>
      </c>
      <c r="I53" s="26">
        <v>155566.67000000001</v>
      </c>
      <c r="J53" s="42" t="s">
        <v>142</v>
      </c>
      <c r="K53" s="42" t="s">
        <v>143</v>
      </c>
    </row>
    <row r="54" spans="1:11">
      <c r="A54" s="212"/>
      <c r="B54" s="215"/>
      <c r="C54" s="218"/>
      <c r="D54" s="218"/>
      <c r="E54" s="221"/>
      <c r="F54" s="59" t="s">
        <v>144</v>
      </c>
      <c r="G54" s="21">
        <v>155566.67000000001</v>
      </c>
      <c r="H54" s="59" t="s">
        <v>145</v>
      </c>
      <c r="I54" s="21">
        <v>155566.67000000001</v>
      </c>
      <c r="J54" s="44" t="s">
        <v>142</v>
      </c>
      <c r="K54" s="44" t="s">
        <v>146</v>
      </c>
    </row>
    <row r="55" spans="1:11">
      <c r="A55" s="210">
        <v>48</v>
      </c>
      <c r="B55" s="213" t="s">
        <v>139</v>
      </c>
      <c r="C55" s="216">
        <v>312000</v>
      </c>
      <c r="D55" s="216">
        <v>312000</v>
      </c>
      <c r="E55" s="219" t="s">
        <v>19</v>
      </c>
      <c r="F55" s="28" t="s">
        <v>147</v>
      </c>
      <c r="G55" s="26">
        <v>155566.67000000001</v>
      </c>
      <c r="H55" s="28" t="s">
        <v>148</v>
      </c>
      <c r="I55" s="26">
        <v>155566.67000000001</v>
      </c>
      <c r="J55" s="42" t="s">
        <v>142</v>
      </c>
      <c r="K55" s="42" t="s">
        <v>149</v>
      </c>
    </row>
    <row r="56" spans="1:11">
      <c r="A56" s="212"/>
      <c r="B56" s="215"/>
      <c r="C56" s="218"/>
      <c r="D56" s="218"/>
      <c r="E56" s="221"/>
      <c r="F56" s="59" t="s">
        <v>150</v>
      </c>
      <c r="G56" s="21">
        <v>155566.67000000001</v>
      </c>
      <c r="H56" s="59" t="s">
        <v>151</v>
      </c>
      <c r="I56" s="21">
        <v>155566.67000000001</v>
      </c>
      <c r="J56" s="44" t="s">
        <v>142</v>
      </c>
      <c r="K56" s="44" t="s">
        <v>152</v>
      </c>
    </row>
    <row r="57" spans="1:11" ht="37.5">
      <c r="A57" s="56">
        <v>49</v>
      </c>
      <c r="B57" s="52" t="s">
        <v>153</v>
      </c>
      <c r="C57" s="7">
        <v>156000</v>
      </c>
      <c r="D57" s="7">
        <v>156000</v>
      </c>
      <c r="E57" s="53" t="s">
        <v>19</v>
      </c>
      <c r="F57" s="54" t="s">
        <v>154</v>
      </c>
      <c r="G57" s="7">
        <v>155566.67000000001</v>
      </c>
      <c r="H57" s="54" t="s">
        <v>154</v>
      </c>
      <c r="I57" s="7">
        <v>155566.67000000001</v>
      </c>
      <c r="J57" s="52" t="s">
        <v>142</v>
      </c>
      <c r="K57" s="52" t="s">
        <v>155</v>
      </c>
    </row>
    <row r="58" spans="1:11" ht="37.5">
      <c r="A58" s="56">
        <v>50</v>
      </c>
      <c r="B58" s="52" t="s">
        <v>156</v>
      </c>
      <c r="C58" s="7">
        <v>63800.04</v>
      </c>
      <c r="D58" s="7">
        <v>63800.04</v>
      </c>
      <c r="E58" s="53" t="s">
        <v>19</v>
      </c>
      <c r="F58" s="54" t="s">
        <v>157</v>
      </c>
      <c r="G58" s="7">
        <v>63800.04</v>
      </c>
      <c r="H58" s="54" t="s">
        <v>157</v>
      </c>
      <c r="I58" s="7">
        <v>63800.04</v>
      </c>
      <c r="J58" s="52" t="s">
        <v>142</v>
      </c>
      <c r="K58" s="52" t="s">
        <v>158</v>
      </c>
    </row>
    <row r="59" spans="1:11" ht="37.5">
      <c r="A59" s="56">
        <v>51</v>
      </c>
      <c r="B59" s="52" t="s">
        <v>156</v>
      </c>
      <c r="C59" s="7">
        <v>63800.04</v>
      </c>
      <c r="D59" s="7">
        <v>63800.04</v>
      </c>
      <c r="E59" s="53" t="s">
        <v>19</v>
      </c>
      <c r="F59" s="54" t="s">
        <v>159</v>
      </c>
      <c r="G59" s="7">
        <v>63800.04</v>
      </c>
      <c r="H59" s="54" t="s">
        <v>159</v>
      </c>
      <c r="I59" s="7">
        <v>63800.04</v>
      </c>
      <c r="J59" s="52" t="s">
        <v>142</v>
      </c>
      <c r="K59" s="52" t="s">
        <v>160</v>
      </c>
    </row>
    <row r="60" spans="1:11" ht="37.5">
      <c r="A60" s="56">
        <v>52</v>
      </c>
      <c r="B60" s="52" t="s">
        <v>156</v>
      </c>
      <c r="C60" s="7">
        <v>63800.04</v>
      </c>
      <c r="D60" s="7">
        <v>63800.04</v>
      </c>
      <c r="E60" s="53" t="s">
        <v>19</v>
      </c>
      <c r="F60" s="54" t="s">
        <v>161</v>
      </c>
      <c r="G60" s="7">
        <v>63800.04</v>
      </c>
      <c r="H60" s="54" t="s">
        <v>161</v>
      </c>
      <c r="I60" s="7">
        <v>63800.04</v>
      </c>
      <c r="J60" s="52" t="s">
        <v>142</v>
      </c>
      <c r="K60" s="52" t="s">
        <v>162</v>
      </c>
    </row>
    <row r="61" spans="1:11" ht="37.5">
      <c r="A61" s="56">
        <v>53</v>
      </c>
      <c r="B61" s="52" t="s">
        <v>156</v>
      </c>
      <c r="C61" s="7">
        <v>63800.04</v>
      </c>
      <c r="D61" s="7">
        <v>63800.04</v>
      </c>
      <c r="E61" s="53" t="s">
        <v>19</v>
      </c>
      <c r="F61" s="54" t="s">
        <v>163</v>
      </c>
      <c r="G61" s="7">
        <v>63800.04</v>
      </c>
      <c r="H61" s="54" t="s">
        <v>163</v>
      </c>
      <c r="I61" s="7">
        <v>63800.04</v>
      </c>
      <c r="J61" s="52" t="s">
        <v>142</v>
      </c>
      <c r="K61" s="52" t="s">
        <v>164</v>
      </c>
    </row>
    <row r="62" spans="1:11" ht="37.5">
      <c r="A62" s="56">
        <v>54</v>
      </c>
      <c r="B62" s="52" t="s">
        <v>156</v>
      </c>
      <c r="C62" s="7">
        <v>63800.04</v>
      </c>
      <c r="D62" s="7">
        <v>63800.04</v>
      </c>
      <c r="E62" s="53" t="s">
        <v>19</v>
      </c>
      <c r="F62" s="54" t="s">
        <v>165</v>
      </c>
      <c r="G62" s="7">
        <v>63800.04</v>
      </c>
      <c r="H62" s="54" t="s">
        <v>165</v>
      </c>
      <c r="I62" s="7">
        <v>63800.04</v>
      </c>
      <c r="J62" s="52" t="s">
        <v>142</v>
      </c>
      <c r="K62" s="52" t="s">
        <v>166</v>
      </c>
    </row>
    <row r="63" spans="1:11" ht="37.5">
      <c r="A63" s="56">
        <v>55</v>
      </c>
      <c r="B63" s="52" t="s">
        <v>156</v>
      </c>
      <c r="C63" s="7">
        <v>63800.04</v>
      </c>
      <c r="D63" s="7">
        <v>63800.04</v>
      </c>
      <c r="E63" s="53" t="s">
        <v>19</v>
      </c>
      <c r="F63" s="54" t="s">
        <v>167</v>
      </c>
      <c r="G63" s="7">
        <v>63800.04</v>
      </c>
      <c r="H63" s="54" t="s">
        <v>167</v>
      </c>
      <c r="I63" s="7">
        <v>63800.04</v>
      </c>
      <c r="J63" s="52" t="s">
        <v>142</v>
      </c>
      <c r="K63" s="52" t="s">
        <v>168</v>
      </c>
    </row>
    <row r="64" spans="1:11" ht="37.5">
      <c r="A64" s="56">
        <v>56</v>
      </c>
      <c r="B64" s="52" t="s">
        <v>156</v>
      </c>
      <c r="C64" s="7">
        <v>58000.020000000004</v>
      </c>
      <c r="D64" s="7">
        <v>58000.020000000004</v>
      </c>
      <c r="E64" s="53" t="s">
        <v>19</v>
      </c>
      <c r="F64" s="54" t="s">
        <v>169</v>
      </c>
      <c r="G64" s="7">
        <v>58000.020000000004</v>
      </c>
      <c r="H64" s="54" t="s">
        <v>169</v>
      </c>
      <c r="I64" s="7">
        <v>58000.020000000004</v>
      </c>
      <c r="J64" s="52" t="s">
        <v>142</v>
      </c>
      <c r="K64" s="52" t="s">
        <v>170</v>
      </c>
    </row>
    <row r="65" spans="1:11" ht="37.5">
      <c r="A65" s="56">
        <v>57</v>
      </c>
      <c r="B65" s="52" t="s">
        <v>156</v>
      </c>
      <c r="C65" s="7">
        <v>69600</v>
      </c>
      <c r="D65" s="7">
        <v>69600</v>
      </c>
      <c r="E65" s="53" t="s">
        <v>19</v>
      </c>
      <c r="F65" s="54" t="s">
        <v>171</v>
      </c>
      <c r="G65" s="7">
        <v>69600</v>
      </c>
      <c r="H65" s="54" t="s">
        <v>171</v>
      </c>
      <c r="I65" s="7">
        <v>69600</v>
      </c>
      <c r="J65" s="52" t="s">
        <v>142</v>
      </c>
      <c r="K65" s="52" t="s">
        <v>172</v>
      </c>
    </row>
    <row r="66" spans="1:11" ht="37.5">
      <c r="A66" s="56">
        <v>58</v>
      </c>
      <c r="B66" s="52" t="s">
        <v>173</v>
      </c>
      <c r="C66" s="7">
        <v>63800.04</v>
      </c>
      <c r="D66" s="7">
        <v>63800.04</v>
      </c>
      <c r="E66" s="53" t="s">
        <v>19</v>
      </c>
      <c r="F66" s="54" t="s">
        <v>174</v>
      </c>
      <c r="G66" s="7">
        <v>63800.04</v>
      </c>
      <c r="H66" s="54" t="s">
        <v>174</v>
      </c>
      <c r="I66" s="7">
        <v>63800.04</v>
      </c>
      <c r="J66" s="52" t="s">
        <v>142</v>
      </c>
      <c r="K66" s="52" t="s">
        <v>175</v>
      </c>
    </row>
    <row r="67" spans="1:11" ht="37.5">
      <c r="A67" s="56">
        <v>59</v>
      </c>
      <c r="B67" s="52" t="s">
        <v>176</v>
      </c>
      <c r="C67" s="7">
        <v>75400.02</v>
      </c>
      <c r="D67" s="7">
        <v>75400.02</v>
      </c>
      <c r="E67" s="53" t="s">
        <v>19</v>
      </c>
      <c r="F67" s="54" t="s">
        <v>177</v>
      </c>
      <c r="G67" s="7">
        <v>75400.02</v>
      </c>
      <c r="H67" s="54" t="s">
        <v>177</v>
      </c>
      <c r="I67" s="7">
        <v>75400.02</v>
      </c>
      <c r="J67" s="52" t="s">
        <v>142</v>
      </c>
      <c r="K67" s="52" t="s">
        <v>178</v>
      </c>
    </row>
    <row r="68" spans="1:11" ht="37.5">
      <c r="A68" s="56">
        <v>60</v>
      </c>
      <c r="B68" s="52" t="s">
        <v>176</v>
      </c>
      <c r="C68" s="7">
        <v>75400.02</v>
      </c>
      <c r="D68" s="7">
        <v>75400.02</v>
      </c>
      <c r="E68" s="53" t="s">
        <v>19</v>
      </c>
      <c r="F68" s="54" t="s">
        <v>179</v>
      </c>
      <c r="G68" s="7">
        <v>75400.02</v>
      </c>
      <c r="H68" s="54" t="s">
        <v>179</v>
      </c>
      <c r="I68" s="7">
        <v>75400.02</v>
      </c>
      <c r="J68" s="52" t="s">
        <v>142</v>
      </c>
      <c r="K68" s="52" t="s">
        <v>180</v>
      </c>
    </row>
    <row r="69" spans="1:11" ht="37.5">
      <c r="A69" s="56">
        <v>61</v>
      </c>
      <c r="B69" s="52" t="s">
        <v>176</v>
      </c>
      <c r="C69" s="7">
        <v>75400.02</v>
      </c>
      <c r="D69" s="7">
        <v>75400.02</v>
      </c>
      <c r="E69" s="53" t="s">
        <v>19</v>
      </c>
      <c r="F69" s="54" t="s">
        <v>181</v>
      </c>
      <c r="G69" s="7">
        <v>75400.02</v>
      </c>
      <c r="H69" s="54" t="s">
        <v>181</v>
      </c>
      <c r="I69" s="7">
        <v>75400.02</v>
      </c>
      <c r="J69" s="52" t="s">
        <v>142</v>
      </c>
      <c r="K69" s="52" t="s">
        <v>182</v>
      </c>
    </row>
    <row r="70" spans="1:11" ht="37.5">
      <c r="A70" s="56">
        <v>62</v>
      </c>
      <c r="B70" s="52" t="s">
        <v>176</v>
      </c>
      <c r="C70" s="7">
        <v>75400.02</v>
      </c>
      <c r="D70" s="7">
        <v>75400.02</v>
      </c>
      <c r="E70" s="53" t="s">
        <v>19</v>
      </c>
      <c r="F70" s="54" t="s">
        <v>183</v>
      </c>
      <c r="G70" s="7">
        <v>75400.02</v>
      </c>
      <c r="H70" s="54" t="s">
        <v>183</v>
      </c>
      <c r="I70" s="7">
        <v>75400.02</v>
      </c>
      <c r="J70" s="52" t="s">
        <v>142</v>
      </c>
      <c r="K70" s="52" t="s">
        <v>184</v>
      </c>
    </row>
    <row r="71" spans="1:11" ht="37.5">
      <c r="A71" s="56">
        <v>63</v>
      </c>
      <c r="B71" s="52" t="s">
        <v>176</v>
      </c>
      <c r="C71" s="7">
        <v>75400.02</v>
      </c>
      <c r="D71" s="7">
        <v>75400.02</v>
      </c>
      <c r="E71" s="53" t="s">
        <v>19</v>
      </c>
      <c r="F71" s="54" t="s">
        <v>185</v>
      </c>
      <c r="G71" s="7">
        <v>75400.02</v>
      </c>
      <c r="H71" s="54" t="s">
        <v>185</v>
      </c>
      <c r="I71" s="7">
        <v>75400.02</v>
      </c>
      <c r="J71" s="52" t="s">
        <v>142</v>
      </c>
      <c r="K71" s="52" t="s">
        <v>186</v>
      </c>
    </row>
    <row r="72" spans="1:11" ht="37.5">
      <c r="A72" s="56">
        <v>64</v>
      </c>
      <c r="B72" s="52" t="s">
        <v>187</v>
      </c>
      <c r="C72" s="7">
        <v>10400.02</v>
      </c>
      <c r="D72" s="7">
        <v>10400.02</v>
      </c>
      <c r="E72" s="53" t="s">
        <v>19</v>
      </c>
      <c r="F72" s="54" t="s">
        <v>188</v>
      </c>
      <c r="G72" s="7">
        <v>10400.02</v>
      </c>
      <c r="H72" s="54" t="s">
        <v>188</v>
      </c>
      <c r="I72" s="7">
        <v>10400.02</v>
      </c>
      <c r="J72" s="52" t="s">
        <v>142</v>
      </c>
      <c r="K72" s="52" t="s">
        <v>189</v>
      </c>
    </row>
    <row r="73" spans="1:11" ht="37.5">
      <c r="A73" s="56">
        <v>65</v>
      </c>
      <c r="B73" s="52" t="s">
        <v>187</v>
      </c>
      <c r="C73" s="7">
        <v>10400.02</v>
      </c>
      <c r="D73" s="7">
        <v>10400.02</v>
      </c>
      <c r="E73" s="53" t="s">
        <v>19</v>
      </c>
      <c r="F73" s="54" t="s">
        <v>190</v>
      </c>
      <c r="G73" s="7">
        <v>10400.02</v>
      </c>
      <c r="H73" s="54" t="s">
        <v>190</v>
      </c>
      <c r="I73" s="7">
        <v>10400.02</v>
      </c>
      <c r="J73" s="52" t="s">
        <v>142</v>
      </c>
      <c r="K73" s="52" t="s">
        <v>191</v>
      </c>
    </row>
    <row r="74" spans="1:11" ht="37.5">
      <c r="A74" s="56">
        <v>66</v>
      </c>
      <c r="B74" s="52" t="s">
        <v>192</v>
      </c>
      <c r="C74" s="7">
        <v>600</v>
      </c>
      <c r="D74" s="7">
        <v>600</v>
      </c>
      <c r="E74" s="53" t="s">
        <v>19</v>
      </c>
      <c r="F74" s="54" t="s">
        <v>193</v>
      </c>
      <c r="G74" s="7">
        <v>600</v>
      </c>
      <c r="H74" s="54" t="s">
        <v>193</v>
      </c>
      <c r="I74" s="7">
        <v>600</v>
      </c>
      <c r="J74" s="52" t="s">
        <v>194</v>
      </c>
      <c r="K74" s="52" t="s">
        <v>195</v>
      </c>
    </row>
    <row r="75" spans="1:11" ht="37.5">
      <c r="A75" s="56">
        <v>67</v>
      </c>
      <c r="B75" s="52" t="s">
        <v>192</v>
      </c>
      <c r="C75" s="7">
        <v>600</v>
      </c>
      <c r="D75" s="7">
        <v>600</v>
      </c>
      <c r="E75" s="53" t="s">
        <v>19</v>
      </c>
      <c r="F75" s="54" t="s">
        <v>193</v>
      </c>
      <c r="G75" s="7">
        <v>600</v>
      </c>
      <c r="H75" s="54" t="s">
        <v>193</v>
      </c>
      <c r="I75" s="7">
        <v>600</v>
      </c>
      <c r="J75" s="52" t="s">
        <v>194</v>
      </c>
      <c r="K75" s="52" t="s">
        <v>196</v>
      </c>
    </row>
    <row r="76" spans="1:11" ht="37.5">
      <c r="A76" s="56">
        <v>68</v>
      </c>
      <c r="B76" s="52" t="s">
        <v>197</v>
      </c>
      <c r="C76" s="7">
        <v>149500.04999999999</v>
      </c>
      <c r="D76" s="7">
        <v>149500.04999999999</v>
      </c>
      <c r="E76" s="53" t="s">
        <v>19</v>
      </c>
      <c r="F76" s="54" t="s">
        <v>198</v>
      </c>
      <c r="G76" s="7">
        <v>149500.04999999999</v>
      </c>
      <c r="H76" s="54" t="s">
        <v>198</v>
      </c>
      <c r="I76" s="7">
        <v>149500.04999999999</v>
      </c>
      <c r="J76" s="52" t="s">
        <v>142</v>
      </c>
      <c r="K76" s="52" t="s">
        <v>199</v>
      </c>
    </row>
    <row r="77" spans="1:11" ht="37.5">
      <c r="A77" s="56">
        <v>69</v>
      </c>
      <c r="B77" s="52" t="s">
        <v>197</v>
      </c>
      <c r="C77" s="7">
        <v>149500.04999999999</v>
      </c>
      <c r="D77" s="7">
        <v>149500.04999999999</v>
      </c>
      <c r="E77" s="53" t="s">
        <v>19</v>
      </c>
      <c r="F77" s="54" t="s">
        <v>200</v>
      </c>
      <c r="G77" s="7">
        <v>149500.04999999999</v>
      </c>
      <c r="H77" s="54" t="s">
        <v>200</v>
      </c>
      <c r="I77" s="7">
        <v>149500.04999999999</v>
      </c>
      <c r="J77" s="52" t="s">
        <v>142</v>
      </c>
      <c r="K77" s="52" t="s">
        <v>201</v>
      </c>
    </row>
    <row r="78" spans="1:11" ht="37.5">
      <c r="A78" s="56">
        <v>70</v>
      </c>
      <c r="B78" s="52" t="s">
        <v>202</v>
      </c>
      <c r="C78" s="7">
        <v>149500.04999999999</v>
      </c>
      <c r="D78" s="7">
        <v>149500.04999999999</v>
      </c>
      <c r="E78" s="53" t="s">
        <v>19</v>
      </c>
      <c r="F78" s="54" t="s">
        <v>203</v>
      </c>
      <c r="G78" s="7">
        <v>149500.04999999999</v>
      </c>
      <c r="H78" s="54" t="s">
        <v>203</v>
      </c>
      <c r="I78" s="7">
        <v>149500.04999999999</v>
      </c>
      <c r="J78" s="52" t="s">
        <v>142</v>
      </c>
      <c r="K78" s="52" t="s">
        <v>204</v>
      </c>
    </row>
    <row r="79" spans="1:11" ht="37.5">
      <c r="A79" s="56">
        <v>71</v>
      </c>
      <c r="B79" s="52" t="s">
        <v>202</v>
      </c>
      <c r="C79" s="7">
        <v>149500.04999999999</v>
      </c>
      <c r="D79" s="7">
        <v>149500.04999999999</v>
      </c>
      <c r="E79" s="53" t="s">
        <v>19</v>
      </c>
      <c r="F79" s="54" t="s">
        <v>205</v>
      </c>
      <c r="G79" s="7">
        <v>149500.04999999999</v>
      </c>
      <c r="H79" s="54" t="s">
        <v>205</v>
      </c>
      <c r="I79" s="7">
        <v>149500.04999999999</v>
      </c>
      <c r="J79" s="52" t="s">
        <v>142</v>
      </c>
      <c r="K79" s="52" t="s">
        <v>206</v>
      </c>
    </row>
    <row r="80" spans="1:11" ht="37.5">
      <c r="A80" s="56">
        <v>72</v>
      </c>
      <c r="B80" s="52" t="s">
        <v>202</v>
      </c>
      <c r="C80" s="7">
        <v>149500.04999999999</v>
      </c>
      <c r="D80" s="7">
        <v>149500.04999999999</v>
      </c>
      <c r="E80" s="53" t="s">
        <v>19</v>
      </c>
      <c r="F80" s="54" t="s">
        <v>207</v>
      </c>
      <c r="G80" s="7">
        <v>149500.04999999999</v>
      </c>
      <c r="H80" s="54" t="s">
        <v>207</v>
      </c>
      <c r="I80" s="7">
        <v>149500.04999999999</v>
      </c>
      <c r="J80" s="52" t="s">
        <v>142</v>
      </c>
      <c r="K80" s="52" t="s">
        <v>208</v>
      </c>
    </row>
    <row r="81" spans="1:11" ht="37.5">
      <c r="A81" s="56">
        <v>73</v>
      </c>
      <c r="B81" s="52" t="s">
        <v>197</v>
      </c>
      <c r="C81" s="7">
        <v>149500.04999999999</v>
      </c>
      <c r="D81" s="7">
        <v>149500.04999999999</v>
      </c>
      <c r="E81" s="53" t="s">
        <v>19</v>
      </c>
      <c r="F81" s="54" t="s">
        <v>209</v>
      </c>
      <c r="G81" s="7">
        <v>149500.04999999999</v>
      </c>
      <c r="H81" s="54" t="s">
        <v>209</v>
      </c>
      <c r="I81" s="7">
        <v>149500.04999999999</v>
      </c>
      <c r="J81" s="52" t="s">
        <v>142</v>
      </c>
      <c r="K81" s="52" t="s">
        <v>210</v>
      </c>
    </row>
    <row r="82" spans="1:11" ht="37.5">
      <c r="A82" s="56">
        <v>74</v>
      </c>
      <c r="B82" s="52" t="s">
        <v>197</v>
      </c>
      <c r="C82" s="7">
        <v>149066.72</v>
      </c>
      <c r="D82" s="7">
        <v>149066.72</v>
      </c>
      <c r="E82" s="53" t="s">
        <v>19</v>
      </c>
      <c r="F82" s="54" t="s">
        <v>211</v>
      </c>
      <c r="G82" s="7">
        <v>149066.72</v>
      </c>
      <c r="H82" s="54" t="s">
        <v>211</v>
      </c>
      <c r="I82" s="7">
        <v>149066.72</v>
      </c>
      <c r="J82" s="52" t="s">
        <v>142</v>
      </c>
      <c r="K82" s="52" t="s">
        <v>212</v>
      </c>
    </row>
    <row r="83" spans="1:11" ht="37.5">
      <c r="A83" s="56">
        <v>75</v>
      </c>
      <c r="B83" s="52" t="s">
        <v>213</v>
      </c>
      <c r="C83" s="7">
        <v>800</v>
      </c>
      <c r="D83" s="7">
        <v>800</v>
      </c>
      <c r="E83" s="53" t="s">
        <v>19</v>
      </c>
      <c r="F83" s="54" t="s">
        <v>193</v>
      </c>
      <c r="G83" s="7">
        <v>800</v>
      </c>
      <c r="H83" s="54" t="s">
        <v>193</v>
      </c>
      <c r="I83" s="7">
        <v>800</v>
      </c>
      <c r="J83" s="52" t="s">
        <v>194</v>
      </c>
      <c r="K83" s="52" t="s">
        <v>214</v>
      </c>
    </row>
    <row r="84" spans="1:11" ht="37.5">
      <c r="A84" s="56">
        <v>76</v>
      </c>
      <c r="B84" s="52" t="s">
        <v>215</v>
      </c>
      <c r="C84" s="7">
        <v>535</v>
      </c>
      <c r="D84" s="7">
        <v>535</v>
      </c>
      <c r="E84" s="53" t="s">
        <v>19</v>
      </c>
      <c r="F84" s="54" t="s">
        <v>3152</v>
      </c>
      <c r="G84" s="7">
        <v>535</v>
      </c>
      <c r="H84" s="54" t="s">
        <v>216</v>
      </c>
      <c r="I84" s="7">
        <v>535</v>
      </c>
      <c r="J84" s="52" t="s">
        <v>194</v>
      </c>
      <c r="K84" s="52" t="s">
        <v>217</v>
      </c>
    </row>
    <row r="85" spans="1:11" ht="37.5">
      <c r="A85" s="56">
        <v>77</v>
      </c>
      <c r="B85" s="52" t="s">
        <v>218</v>
      </c>
      <c r="C85" s="7">
        <v>147333.4</v>
      </c>
      <c r="D85" s="7">
        <v>147333.4</v>
      </c>
      <c r="E85" s="53" t="s">
        <v>19</v>
      </c>
      <c r="F85" s="54" t="s">
        <v>219</v>
      </c>
      <c r="G85" s="7">
        <v>147333.4</v>
      </c>
      <c r="H85" s="54" t="s">
        <v>219</v>
      </c>
      <c r="I85" s="7">
        <v>147333.4</v>
      </c>
      <c r="J85" s="52" t="s">
        <v>142</v>
      </c>
      <c r="K85" s="52" t="s">
        <v>220</v>
      </c>
    </row>
    <row r="86" spans="1:11" ht="37.5">
      <c r="A86" s="56">
        <v>78</v>
      </c>
      <c r="B86" s="52" t="s">
        <v>218</v>
      </c>
      <c r="C86" s="7">
        <v>147333.4</v>
      </c>
      <c r="D86" s="7">
        <v>147333.4</v>
      </c>
      <c r="E86" s="53" t="s">
        <v>19</v>
      </c>
      <c r="F86" s="54" t="s">
        <v>221</v>
      </c>
      <c r="G86" s="7">
        <v>147333.4</v>
      </c>
      <c r="H86" s="54" t="s">
        <v>221</v>
      </c>
      <c r="I86" s="7">
        <v>147333.4</v>
      </c>
      <c r="J86" s="52" t="s">
        <v>142</v>
      </c>
      <c r="K86" s="52" t="s">
        <v>222</v>
      </c>
    </row>
    <row r="87" spans="1:11" ht="37.5">
      <c r="A87" s="56">
        <v>79</v>
      </c>
      <c r="B87" s="52" t="s">
        <v>218</v>
      </c>
      <c r="C87" s="7">
        <v>147333.4</v>
      </c>
      <c r="D87" s="7">
        <v>147333.4</v>
      </c>
      <c r="E87" s="53" t="s">
        <v>19</v>
      </c>
      <c r="F87" s="54" t="s">
        <v>223</v>
      </c>
      <c r="G87" s="7">
        <v>147333.4</v>
      </c>
      <c r="H87" s="54" t="s">
        <v>223</v>
      </c>
      <c r="I87" s="7">
        <v>147333.4</v>
      </c>
      <c r="J87" s="52" t="s">
        <v>142</v>
      </c>
      <c r="K87" s="52" t="s">
        <v>224</v>
      </c>
    </row>
    <row r="88" spans="1:11" ht="37.5">
      <c r="A88" s="56">
        <v>80</v>
      </c>
      <c r="B88" s="52" t="s">
        <v>218</v>
      </c>
      <c r="C88" s="7">
        <v>147333.4</v>
      </c>
      <c r="D88" s="7">
        <v>147333.4</v>
      </c>
      <c r="E88" s="53" t="s">
        <v>19</v>
      </c>
      <c r="F88" s="54" t="s">
        <v>225</v>
      </c>
      <c r="G88" s="7">
        <v>147333.4</v>
      </c>
      <c r="H88" s="54" t="s">
        <v>225</v>
      </c>
      <c r="I88" s="7">
        <v>147333.4</v>
      </c>
      <c r="J88" s="52" t="s">
        <v>142</v>
      </c>
      <c r="K88" s="52" t="s">
        <v>226</v>
      </c>
    </row>
    <row r="89" spans="1:11" ht="37.5">
      <c r="A89" s="56">
        <v>81</v>
      </c>
      <c r="B89" s="52" t="s">
        <v>218</v>
      </c>
      <c r="C89" s="7">
        <v>147333.4</v>
      </c>
      <c r="D89" s="7">
        <v>147333.4</v>
      </c>
      <c r="E89" s="53" t="s">
        <v>19</v>
      </c>
      <c r="F89" s="54" t="s">
        <v>227</v>
      </c>
      <c r="G89" s="7">
        <v>147333.4</v>
      </c>
      <c r="H89" s="54" t="s">
        <v>227</v>
      </c>
      <c r="I89" s="7">
        <v>147333.4</v>
      </c>
      <c r="J89" s="52" t="s">
        <v>142</v>
      </c>
      <c r="K89" s="52" t="s">
        <v>228</v>
      </c>
    </row>
    <row r="90" spans="1:11" ht="37.5">
      <c r="A90" s="56">
        <v>82</v>
      </c>
      <c r="B90" s="52" t="s">
        <v>218</v>
      </c>
      <c r="C90" s="7">
        <v>147333.4</v>
      </c>
      <c r="D90" s="7">
        <v>147333.4</v>
      </c>
      <c r="E90" s="53" t="s">
        <v>19</v>
      </c>
      <c r="F90" s="54" t="s">
        <v>229</v>
      </c>
      <c r="G90" s="7">
        <v>147333.4</v>
      </c>
      <c r="H90" s="54" t="s">
        <v>229</v>
      </c>
      <c r="I90" s="7">
        <v>147333.4</v>
      </c>
      <c r="J90" s="52" t="s">
        <v>142</v>
      </c>
      <c r="K90" s="52" t="s">
        <v>230</v>
      </c>
    </row>
    <row r="91" spans="1:11" ht="37.5">
      <c r="A91" s="56">
        <v>83</v>
      </c>
      <c r="B91" s="52" t="s">
        <v>218</v>
      </c>
      <c r="C91" s="7">
        <v>147333.4</v>
      </c>
      <c r="D91" s="7">
        <v>147333.4</v>
      </c>
      <c r="E91" s="53" t="s">
        <v>19</v>
      </c>
      <c r="F91" s="54" t="s">
        <v>231</v>
      </c>
      <c r="G91" s="7">
        <v>147333.4</v>
      </c>
      <c r="H91" s="54" t="s">
        <v>231</v>
      </c>
      <c r="I91" s="7">
        <v>147333.4</v>
      </c>
      <c r="J91" s="52" t="s">
        <v>142</v>
      </c>
      <c r="K91" s="52" t="s">
        <v>232</v>
      </c>
    </row>
    <row r="92" spans="1:11" ht="37.5">
      <c r="A92" s="56">
        <v>84</v>
      </c>
      <c r="B92" s="52" t="s">
        <v>233</v>
      </c>
      <c r="C92" s="7">
        <v>147333.4</v>
      </c>
      <c r="D92" s="7">
        <v>147333.4</v>
      </c>
      <c r="E92" s="53" t="s">
        <v>19</v>
      </c>
      <c r="F92" s="54" t="s">
        <v>234</v>
      </c>
      <c r="G92" s="7">
        <v>147333.4</v>
      </c>
      <c r="H92" s="54" t="s">
        <v>234</v>
      </c>
      <c r="I92" s="7">
        <v>147333.4</v>
      </c>
      <c r="J92" s="52" t="s">
        <v>142</v>
      </c>
      <c r="K92" s="52" t="s">
        <v>235</v>
      </c>
    </row>
    <row r="93" spans="1:11" ht="37.5">
      <c r="A93" s="210">
        <v>85</v>
      </c>
      <c r="B93" s="213" t="s">
        <v>2359</v>
      </c>
      <c r="C93" s="216">
        <v>440000</v>
      </c>
      <c r="D93" s="216">
        <v>440000</v>
      </c>
      <c r="E93" s="219" t="s">
        <v>19</v>
      </c>
      <c r="F93" s="28" t="s">
        <v>236</v>
      </c>
      <c r="G93" s="26">
        <v>96000</v>
      </c>
      <c r="H93" s="28" t="s">
        <v>237</v>
      </c>
      <c r="I93" s="26">
        <v>96000</v>
      </c>
      <c r="J93" s="42" t="s">
        <v>2360</v>
      </c>
      <c r="K93" s="42" t="s">
        <v>2354</v>
      </c>
    </row>
    <row r="94" spans="1:11" ht="37.5">
      <c r="A94" s="211"/>
      <c r="B94" s="214"/>
      <c r="C94" s="217"/>
      <c r="D94" s="217"/>
      <c r="E94" s="220"/>
      <c r="F94" s="60" t="s">
        <v>238</v>
      </c>
      <c r="G94" s="27">
        <v>96000</v>
      </c>
      <c r="H94" s="60" t="s">
        <v>239</v>
      </c>
      <c r="I94" s="27">
        <v>96000</v>
      </c>
      <c r="J94" s="43" t="s">
        <v>2360</v>
      </c>
      <c r="K94" s="43" t="s">
        <v>2355</v>
      </c>
    </row>
    <row r="95" spans="1:11" ht="37.5">
      <c r="A95" s="211"/>
      <c r="B95" s="214"/>
      <c r="C95" s="217"/>
      <c r="D95" s="217"/>
      <c r="E95" s="220"/>
      <c r="F95" s="60" t="s">
        <v>240</v>
      </c>
      <c r="G95" s="27">
        <v>88000</v>
      </c>
      <c r="H95" s="60" t="s">
        <v>241</v>
      </c>
      <c r="I95" s="27">
        <v>88000</v>
      </c>
      <c r="J95" s="43" t="s">
        <v>2360</v>
      </c>
      <c r="K95" s="43" t="s">
        <v>2356</v>
      </c>
    </row>
    <row r="96" spans="1:11" ht="37.5">
      <c r="A96" s="211"/>
      <c r="B96" s="214"/>
      <c r="C96" s="217"/>
      <c r="D96" s="217"/>
      <c r="E96" s="220"/>
      <c r="F96" s="60" t="s">
        <v>242</v>
      </c>
      <c r="G96" s="27">
        <v>80000</v>
      </c>
      <c r="H96" s="60" t="s">
        <v>243</v>
      </c>
      <c r="I96" s="27">
        <v>80000</v>
      </c>
      <c r="J96" s="43" t="s">
        <v>2360</v>
      </c>
      <c r="K96" s="43" t="s">
        <v>2357</v>
      </c>
    </row>
    <row r="97" spans="1:11" ht="37.5">
      <c r="A97" s="212"/>
      <c r="B97" s="215"/>
      <c r="C97" s="218"/>
      <c r="D97" s="218"/>
      <c r="E97" s="221"/>
      <c r="F97" s="59" t="s">
        <v>244</v>
      </c>
      <c r="G97" s="21">
        <v>80000</v>
      </c>
      <c r="H97" s="59" t="s">
        <v>245</v>
      </c>
      <c r="I97" s="21">
        <v>80000</v>
      </c>
      <c r="J97" s="44" t="s">
        <v>2360</v>
      </c>
      <c r="K97" s="44" t="s">
        <v>2358</v>
      </c>
    </row>
    <row r="98" spans="1:11" ht="37.5">
      <c r="A98" s="210">
        <v>86</v>
      </c>
      <c r="B98" s="213" t="s">
        <v>2361</v>
      </c>
      <c r="C98" s="216">
        <v>455000</v>
      </c>
      <c r="D98" s="216">
        <v>455000</v>
      </c>
      <c r="E98" s="219" t="s">
        <v>19</v>
      </c>
      <c r="F98" s="28" t="s">
        <v>246</v>
      </c>
      <c r="G98" s="26">
        <v>84000</v>
      </c>
      <c r="H98" s="28" t="s">
        <v>247</v>
      </c>
      <c r="I98" s="26">
        <v>84000</v>
      </c>
      <c r="J98" s="42" t="s">
        <v>2368</v>
      </c>
      <c r="K98" s="42" t="s">
        <v>2362</v>
      </c>
    </row>
    <row r="99" spans="1:11" ht="37.5">
      <c r="A99" s="211"/>
      <c r="B99" s="214"/>
      <c r="C99" s="217"/>
      <c r="D99" s="217"/>
      <c r="E99" s="220"/>
      <c r="F99" s="60" t="s">
        <v>248</v>
      </c>
      <c r="G99" s="27">
        <v>77000</v>
      </c>
      <c r="H99" s="60" t="s">
        <v>249</v>
      </c>
      <c r="I99" s="27">
        <v>77000</v>
      </c>
      <c r="J99" s="43" t="s">
        <v>2368</v>
      </c>
      <c r="K99" s="43" t="s">
        <v>2363</v>
      </c>
    </row>
    <row r="100" spans="1:11" ht="37.5">
      <c r="A100" s="211"/>
      <c r="B100" s="214"/>
      <c r="C100" s="217"/>
      <c r="D100" s="217"/>
      <c r="E100" s="220"/>
      <c r="F100" s="60" t="s">
        <v>250</v>
      </c>
      <c r="G100" s="27">
        <v>77000</v>
      </c>
      <c r="H100" s="60" t="s">
        <v>251</v>
      </c>
      <c r="I100" s="27">
        <v>77000</v>
      </c>
      <c r="J100" s="43" t="s">
        <v>2368</v>
      </c>
      <c r="K100" s="43" t="s">
        <v>2364</v>
      </c>
    </row>
    <row r="101" spans="1:11" ht="37.5">
      <c r="A101" s="211"/>
      <c r="B101" s="214"/>
      <c r="C101" s="217"/>
      <c r="D101" s="217"/>
      <c r="E101" s="220"/>
      <c r="F101" s="60" t="s">
        <v>252</v>
      </c>
      <c r="G101" s="27">
        <v>77000</v>
      </c>
      <c r="H101" s="60" t="s">
        <v>253</v>
      </c>
      <c r="I101" s="27">
        <v>77000</v>
      </c>
      <c r="J101" s="43" t="s">
        <v>2368</v>
      </c>
      <c r="K101" s="43" t="s">
        <v>2365</v>
      </c>
    </row>
    <row r="102" spans="1:11" ht="37.5">
      <c r="A102" s="211"/>
      <c r="B102" s="214"/>
      <c r="C102" s="217"/>
      <c r="D102" s="217"/>
      <c r="E102" s="220"/>
      <c r="F102" s="60" t="s">
        <v>254</v>
      </c>
      <c r="G102" s="27">
        <v>70000</v>
      </c>
      <c r="H102" s="60" t="s">
        <v>255</v>
      </c>
      <c r="I102" s="27">
        <v>70000</v>
      </c>
      <c r="J102" s="43" t="s">
        <v>2368</v>
      </c>
      <c r="K102" s="43" t="s">
        <v>2366</v>
      </c>
    </row>
    <row r="103" spans="1:11" ht="37.5">
      <c r="A103" s="212"/>
      <c r="B103" s="215"/>
      <c r="C103" s="218"/>
      <c r="D103" s="218"/>
      <c r="E103" s="221"/>
      <c r="F103" s="59" t="s">
        <v>256</v>
      </c>
      <c r="G103" s="21">
        <v>70000</v>
      </c>
      <c r="H103" s="59" t="s">
        <v>257</v>
      </c>
      <c r="I103" s="21">
        <v>70000</v>
      </c>
      <c r="J103" s="44" t="s">
        <v>2368</v>
      </c>
      <c r="K103" s="44" t="s">
        <v>2367</v>
      </c>
    </row>
    <row r="104" spans="1:11" ht="56.25">
      <c r="A104" s="56">
        <v>87</v>
      </c>
      <c r="B104" s="52" t="s">
        <v>258</v>
      </c>
      <c r="C104" s="7">
        <v>96000</v>
      </c>
      <c r="D104" s="7">
        <v>96000</v>
      </c>
      <c r="E104" s="53" t="s">
        <v>19</v>
      </c>
      <c r="F104" s="54" t="s">
        <v>260</v>
      </c>
      <c r="G104" s="7">
        <v>96000</v>
      </c>
      <c r="H104" s="54" t="s">
        <v>260</v>
      </c>
      <c r="I104" s="7">
        <v>96000</v>
      </c>
      <c r="J104" s="52" t="s">
        <v>142</v>
      </c>
      <c r="K104" s="52" t="s">
        <v>261</v>
      </c>
    </row>
    <row r="105" spans="1:11" ht="56.25">
      <c r="A105" s="56">
        <v>88</v>
      </c>
      <c r="B105" s="52" t="s">
        <v>258</v>
      </c>
      <c r="C105" s="7">
        <v>88000</v>
      </c>
      <c r="D105" s="7">
        <v>88000</v>
      </c>
      <c r="E105" s="53" t="s">
        <v>19</v>
      </c>
      <c r="F105" s="54" t="s">
        <v>262</v>
      </c>
      <c r="G105" s="7">
        <v>88000</v>
      </c>
      <c r="H105" s="54" t="s">
        <v>262</v>
      </c>
      <c r="I105" s="7">
        <v>88000</v>
      </c>
      <c r="J105" s="52" t="s">
        <v>142</v>
      </c>
      <c r="K105" s="52" t="s">
        <v>263</v>
      </c>
    </row>
    <row r="106" spans="1:11" ht="56.25">
      <c r="A106" s="56">
        <v>89</v>
      </c>
      <c r="B106" s="52" t="s">
        <v>258</v>
      </c>
      <c r="C106" s="7">
        <v>88000</v>
      </c>
      <c r="D106" s="7">
        <v>88000</v>
      </c>
      <c r="E106" s="53" t="s">
        <v>19</v>
      </c>
      <c r="F106" s="54" t="s">
        <v>264</v>
      </c>
      <c r="G106" s="7">
        <v>88000</v>
      </c>
      <c r="H106" s="54" t="s">
        <v>264</v>
      </c>
      <c r="I106" s="7">
        <v>88000</v>
      </c>
      <c r="J106" s="52" t="s">
        <v>142</v>
      </c>
      <c r="K106" s="52" t="s">
        <v>265</v>
      </c>
    </row>
    <row r="107" spans="1:11" ht="56.25">
      <c r="A107" s="56">
        <v>90</v>
      </c>
      <c r="B107" s="52" t="s">
        <v>258</v>
      </c>
      <c r="C107" s="7">
        <v>88000</v>
      </c>
      <c r="D107" s="7">
        <v>88000</v>
      </c>
      <c r="E107" s="53" t="s">
        <v>19</v>
      </c>
      <c r="F107" s="54" t="s">
        <v>266</v>
      </c>
      <c r="G107" s="7">
        <v>88000</v>
      </c>
      <c r="H107" s="54" t="s">
        <v>266</v>
      </c>
      <c r="I107" s="7">
        <v>88000</v>
      </c>
      <c r="J107" s="52" t="s">
        <v>142</v>
      </c>
      <c r="K107" s="52" t="s">
        <v>267</v>
      </c>
    </row>
    <row r="108" spans="1:11" ht="56.25">
      <c r="A108" s="56">
        <v>91</v>
      </c>
      <c r="B108" s="52" t="s">
        <v>258</v>
      </c>
      <c r="C108" s="7">
        <v>80000</v>
      </c>
      <c r="D108" s="7">
        <v>80000</v>
      </c>
      <c r="E108" s="53" t="s">
        <v>19</v>
      </c>
      <c r="F108" s="54" t="s">
        <v>268</v>
      </c>
      <c r="G108" s="7">
        <v>80000</v>
      </c>
      <c r="H108" s="54" t="s">
        <v>268</v>
      </c>
      <c r="I108" s="7">
        <v>80000</v>
      </c>
      <c r="J108" s="52" t="s">
        <v>142</v>
      </c>
      <c r="K108" s="52" t="s">
        <v>269</v>
      </c>
    </row>
    <row r="109" spans="1:11" ht="56.25">
      <c r="A109" s="56">
        <v>92</v>
      </c>
      <c r="B109" s="52" t="s">
        <v>258</v>
      </c>
      <c r="C109" s="7">
        <v>80000</v>
      </c>
      <c r="D109" s="7">
        <v>80000</v>
      </c>
      <c r="E109" s="53" t="s">
        <v>19</v>
      </c>
      <c r="F109" s="54" t="s">
        <v>270</v>
      </c>
      <c r="G109" s="7">
        <v>80000</v>
      </c>
      <c r="H109" s="54" t="s">
        <v>270</v>
      </c>
      <c r="I109" s="7">
        <v>80000</v>
      </c>
      <c r="J109" s="52" t="s">
        <v>142</v>
      </c>
      <c r="K109" s="52" t="s">
        <v>271</v>
      </c>
    </row>
    <row r="110" spans="1:11" ht="56.25">
      <c r="A110" s="56">
        <v>93</v>
      </c>
      <c r="B110" s="52" t="s">
        <v>258</v>
      </c>
      <c r="C110" s="7">
        <v>96000</v>
      </c>
      <c r="D110" s="7">
        <v>96000</v>
      </c>
      <c r="E110" s="53" t="s">
        <v>19</v>
      </c>
      <c r="F110" s="54" t="s">
        <v>273</v>
      </c>
      <c r="G110" s="7">
        <v>96000</v>
      </c>
      <c r="H110" s="54" t="s">
        <v>273</v>
      </c>
      <c r="I110" s="7">
        <v>96000</v>
      </c>
      <c r="J110" s="52" t="s">
        <v>142</v>
      </c>
      <c r="K110" s="52" t="s">
        <v>274</v>
      </c>
    </row>
    <row r="111" spans="1:11" ht="56.25">
      <c r="A111" s="56">
        <v>94</v>
      </c>
      <c r="B111" s="52" t="s">
        <v>258</v>
      </c>
      <c r="C111" s="7">
        <v>96000</v>
      </c>
      <c r="D111" s="7">
        <v>96000</v>
      </c>
      <c r="E111" s="53" t="s">
        <v>19</v>
      </c>
      <c r="F111" s="54" t="s">
        <v>275</v>
      </c>
      <c r="G111" s="7">
        <v>96000</v>
      </c>
      <c r="H111" s="54" t="s">
        <v>275</v>
      </c>
      <c r="I111" s="7">
        <v>96000</v>
      </c>
      <c r="J111" s="52" t="s">
        <v>142</v>
      </c>
      <c r="K111" s="52" t="s">
        <v>276</v>
      </c>
    </row>
    <row r="112" spans="1:11" ht="56.25">
      <c r="A112" s="56">
        <v>95</v>
      </c>
      <c r="B112" s="52" t="s">
        <v>258</v>
      </c>
      <c r="C112" s="7">
        <v>96000</v>
      </c>
      <c r="D112" s="7">
        <v>96000</v>
      </c>
      <c r="E112" s="53" t="s">
        <v>19</v>
      </c>
      <c r="F112" s="54" t="s">
        <v>277</v>
      </c>
      <c r="G112" s="7">
        <v>96000</v>
      </c>
      <c r="H112" s="54" t="s">
        <v>277</v>
      </c>
      <c r="I112" s="7">
        <v>96000</v>
      </c>
      <c r="J112" s="52" t="s">
        <v>142</v>
      </c>
      <c r="K112" s="52" t="s">
        <v>278</v>
      </c>
    </row>
    <row r="113" spans="1:11" ht="56.25">
      <c r="A113" s="56">
        <v>96</v>
      </c>
      <c r="B113" s="52" t="s">
        <v>258</v>
      </c>
      <c r="C113" s="7">
        <v>88000</v>
      </c>
      <c r="D113" s="7">
        <v>88000</v>
      </c>
      <c r="E113" s="53" t="s">
        <v>19</v>
      </c>
      <c r="F113" s="54" t="s">
        <v>279</v>
      </c>
      <c r="G113" s="7">
        <v>88000</v>
      </c>
      <c r="H113" s="54" t="s">
        <v>279</v>
      </c>
      <c r="I113" s="7">
        <v>88000</v>
      </c>
      <c r="J113" s="52" t="s">
        <v>142</v>
      </c>
      <c r="K113" s="52" t="s">
        <v>280</v>
      </c>
    </row>
    <row r="114" spans="1:11" ht="56.25">
      <c r="A114" s="56">
        <v>97</v>
      </c>
      <c r="B114" s="52" t="s">
        <v>258</v>
      </c>
      <c r="C114" s="7">
        <v>80000</v>
      </c>
      <c r="D114" s="7">
        <v>80000</v>
      </c>
      <c r="E114" s="53" t="s">
        <v>19</v>
      </c>
      <c r="F114" s="54" t="s">
        <v>281</v>
      </c>
      <c r="G114" s="7">
        <v>80000</v>
      </c>
      <c r="H114" s="54" t="s">
        <v>281</v>
      </c>
      <c r="I114" s="7">
        <v>80000</v>
      </c>
      <c r="J114" s="52" t="s">
        <v>142</v>
      </c>
      <c r="K114" s="52" t="s">
        <v>282</v>
      </c>
    </row>
    <row r="115" spans="1:11" ht="56.25">
      <c r="A115" s="56">
        <v>98</v>
      </c>
      <c r="B115" s="52" t="s">
        <v>258</v>
      </c>
      <c r="C115" s="7">
        <v>80000</v>
      </c>
      <c r="D115" s="7">
        <v>80000</v>
      </c>
      <c r="E115" s="53" t="s">
        <v>19</v>
      </c>
      <c r="F115" s="54" t="s">
        <v>283</v>
      </c>
      <c r="G115" s="7">
        <v>80000</v>
      </c>
      <c r="H115" s="54" t="s">
        <v>283</v>
      </c>
      <c r="I115" s="7">
        <v>80000</v>
      </c>
      <c r="J115" s="52" t="s">
        <v>142</v>
      </c>
      <c r="K115" s="52" t="s">
        <v>284</v>
      </c>
    </row>
    <row r="116" spans="1:11" ht="37.5">
      <c r="A116" s="56">
        <v>99</v>
      </c>
      <c r="B116" s="52" t="s">
        <v>285</v>
      </c>
      <c r="C116" s="7">
        <v>400</v>
      </c>
      <c r="D116" s="7">
        <v>400</v>
      </c>
      <c r="E116" s="53" t="s">
        <v>19</v>
      </c>
      <c r="F116" s="54" t="s">
        <v>193</v>
      </c>
      <c r="G116" s="7">
        <v>400</v>
      </c>
      <c r="H116" s="54" t="s">
        <v>193</v>
      </c>
      <c r="I116" s="7">
        <v>400</v>
      </c>
      <c r="J116" s="52" t="s">
        <v>194</v>
      </c>
      <c r="K116" s="52" t="s">
        <v>286</v>
      </c>
    </row>
    <row r="117" spans="1:11" ht="37.5">
      <c r="A117" s="56">
        <v>100</v>
      </c>
      <c r="B117" s="52" t="s">
        <v>287</v>
      </c>
      <c r="C117" s="7">
        <v>143000</v>
      </c>
      <c r="D117" s="7">
        <v>143000</v>
      </c>
      <c r="E117" s="53" t="s">
        <v>19</v>
      </c>
      <c r="F117" s="54" t="s">
        <v>288</v>
      </c>
      <c r="G117" s="7">
        <v>143000</v>
      </c>
      <c r="H117" s="54" t="s">
        <v>288</v>
      </c>
      <c r="I117" s="7">
        <v>143000</v>
      </c>
      <c r="J117" s="52" t="s">
        <v>142</v>
      </c>
      <c r="K117" s="52" t="s">
        <v>289</v>
      </c>
    </row>
    <row r="118" spans="1:11" ht="37.5">
      <c r="A118" s="56">
        <v>101</v>
      </c>
      <c r="B118" s="52" t="s">
        <v>287</v>
      </c>
      <c r="C118" s="7">
        <v>143000</v>
      </c>
      <c r="D118" s="7">
        <v>143000</v>
      </c>
      <c r="E118" s="53" t="s">
        <v>19</v>
      </c>
      <c r="F118" s="54" t="s">
        <v>190</v>
      </c>
      <c r="G118" s="7">
        <v>143000</v>
      </c>
      <c r="H118" s="54" t="s">
        <v>190</v>
      </c>
      <c r="I118" s="7">
        <v>143000</v>
      </c>
      <c r="J118" s="52" t="s">
        <v>142</v>
      </c>
      <c r="K118" s="52" t="s">
        <v>290</v>
      </c>
    </row>
    <row r="119" spans="1:11" ht="37.5">
      <c r="A119" s="56">
        <v>102</v>
      </c>
      <c r="B119" s="52" t="s">
        <v>2371</v>
      </c>
      <c r="C119" s="7">
        <v>10000</v>
      </c>
      <c r="D119" s="7">
        <v>10000</v>
      </c>
      <c r="E119" s="53" t="s">
        <v>19</v>
      </c>
      <c r="F119" s="54" t="s">
        <v>291</v>
      </c>
      <c r="G119" s="7">
        <f>C119</f>
        <v>10000</v>
      </c>
      <c r="H119" s="54" t="str">
        <f t="shared" ref="H119:I119" si="10">F119</f>
        <v>นายมนตรี  พ่วงทอง</v>
      </c>
      <c r="I119" s="7">
        <f t="shared" si="10"/>
        <v>10000</v>
      </c>
      <c r="J119" s="52" t="s">
        <v>2370</v>
      </c>
      <c r="K119" s="52" t="s">
        <v>2369</v>
      </c>
    </row>
    <row r="120" spans="1:11" ht="37.5">
      <c r="A120" s="56">
        <v>103</v>
      </c>
      <c r="B120" s="52" t="s">
        <v>2371</v>
      </c>
      <c r="C120" s="7">
        <v>10000</v>
      </c>
      <c r="D120" s="7">
        <v>10000</v>
      </c>
      <c r="E120" s="53" t="s">
        <v>19</v>
      </c>
      <c r="F120" s="54" t="s">
        <v>292</v>
      </c>
      <c r="G120" s="7">
        <f>C120</f>
        <v>10000</v>
      </c>
      <c r="H120" s="54" t="str">
        <f>F120</f>
        <v>นางบุญมา  เปรมบุรี</v>
      </c>
      <c r="I120" s="7">
        <f>C120</f>
        <v>10000</v>
      </c>
      <c r="J120" s="52" t="s">
        <v>2370</v>
      </c>
      <c r="K120" s="52" t="s">
        <v>2372</v>
      </c>
    </row>
    <row r="121" spans="1:11" ht="37.5">
      <c r="A121" s="56">
        <v>104</v>
      </c>
      <c r="B121" s="52" t="s">
        <v>2371</v>
      </c>
      <c r="C121" s="7">
        <v>10000</v>
      </c>
      <c r="D121" s="7">
        <v>10000</v>
      </c>
      <c r="E121" s="53" t="s">
        <v>19</v>
      </c>
      <c r="F121" s="54" t="s">
        <v>293</v>
      </c>
      <c r="G121" s="7">
        <f>C121</f>
        <v>10000</v>
      </c>
      <c r="H121" s="54" t="str">
        <f>F121</f>
        <v>นายสมชาย เนตร์มนต์</v>
      </c>
      <c r="I121" s="7">
        <f>C121</f>
        <v>10000</v>
      </c>
      <c r="J121" s="52" t="s">
        <v>2370</v>
      </c>
      <c r="K121" s="52" t="s">
        <v>2373</v>
      </c>
    </row>
    <row r="122" spans="1:11" ht="37.5">
      <c r="A122" s="56">
        <v>105</v>
      </c>
      <c r="B122" s="52" t="s">
        <v>2375</v>
      </c>
      <c r="C122" s="7">
        <v>10000</v>
      </c>
      <c r="D122" s="7">
        <v>10000</v>
      </c>
      <c r="E122" s="53" t="s">
        <v>19</v>
      </c>
      <c r="F122" s="54" t="s">
        <v>294</v>
      </c>
      <c r="G122" s="7">
        <f>C122</f>
        <v>10000</v>
      </c>
      <c r="H122" s="54" t="str">
        <f t="shared" ref="H122:I122" si="11">F122</f>
        <v>นายวิรัตน์ หฤทัยธนาสันติ์</v>
      </c>
      <c r="I122" s="7">
        <f t="shared" si="11"/>
        <v>10000</v>
      </c>
      <c r="J122" s="52" t="s">
        <v>2370</v>
      </c>
      <c r="K122" s="52" t="s">
        <v>2374</v>
      </c>
    </row>
    <row r="123" spans="1:11">
      <c r="A123" s="56">
        <v>106</v>
      </c>
      <c r="B123" s="52" t="s">
        <v>2376</v>
      </c>
      <c r="C123" s="7">
        <v>2772</v>
      </c>
      <c r="D123" s="7">
        <v>2772</v>
      </c>
      <c r="E123" s="53" t="s">
        <v>19</v>
      </c>
      <c r="F123" s="54" t="s">
        <v>32</v>
      </c>
      <c r="G123" s="7">
        <f>C123</f>
        <v>2772</v>
      </c>
      <c r="H123" s="54" t="str">
        <f t="shared" ref="H123:I123" si="12">F123</f>
        <v>หจก. บุญปรีชา</v>
      </c>
      <c r="I123" s="7">
        <f t="shared" si="12"/>
        <v>2772</v>
      </c>
      <c r="J123" s="52" t="s">
        <v>194</v>
      </c>
      <c r="K123" s="52" t="s">
        <v>2377</v>
      </c>
    </row>
    <row r="124" spans="1:11">
      <c r="A124" s="56">
        <v>107</v>
      </c>
      <c r="B124" s="52" t="s">
        <v>2378</v>
      </c>
      <c r="C124" s="7">
        <v>2974.6</v>
      </c>
      <c r="D124" s="7">
        <v>2974.6</v>
      </c>
      <c r="E124" s="53" t="s">
        <v>19</v>
      </c>
      <c r="F124" s="54" t="s">
        <v>2339</v>
      </c>
      <c r="G124" s="7">
        <v>2974.6</v>
      </c>
      <c r="H124" s="54" t="s">
        <v>2339</v>
      </c>
      <c r="I124" s="7">
        <v>2974.6</v>
      </c>
      <c r="J124" s="52" t="s">
        <v>194</v>
      </c>
      <c r="K124" s="61" t="s">
        <v>2340</v>
      </c>
    </row>
    <row r="125" spans="1:11" ht="37.5">
      <c r="A125" s="51">
        <v>108</v>
      </c>
      <c r="B125" s="52" t="s">
        <v>297</v>
      </c>
      <c r="C125" s="7">
        <v>329778</v>
      </c>
      <c r="D125" s="7">
        <v>329778</v>
      </c>
      <c r="E125" s="53" t="s">
        <v>561</v>
      </c>
      <c r="F125" s="54" t="s">
        <v>299</v>
      </c>
      <c r="G125" s="7">
        <f t="shared" ref="G125:G129" si="13">C125</f>
        <v>329778</v>
      </c>
      <c r="H125" s="54" t="str">
        <f t="shared" ref="H125:H129" si="14">F125</f>
        <v>บริษัท จัสมิน อินเตอร์เนต จำกัด</v>
      </c>
      <c r="I125" s="7">
        <f t="shared" ref="I125:I129" si="15">C125</f>
        <v>329778</v>
      </c>
      <c r="J125" s="52" t="s">
        <v>300</v>
      </c>
      <c r="K125" s="52" t="s">
        <v>301</v>
      </c>
    </row>
    <row r="126" spans="1:11" ht="37.5">
      <c r="A126" s="51">
        <v>109</v>
      </c>
      <c r="B126" s="52" t="s">
        <v>302</v>
      </c>
      <c r="C126" s="7">
        <v>72819</v>
      </c>
      <c r="D126" s="7">
        <v>72819</v>
      </c>
      <c r="E126" s="53" t="s">
        <v>561</v>
      </c>
      <c r="F126" s="54" t="s">
        <v>303</v>
      </c>
      <c r="G126" s="7">
        <f t="shared" si="13"/>
        <v>72819</v>
      </c>
      <c r="H126" s="54" t="str">
        <f t="shared" si="14"/>
        <v>บริษัท วัน-ทู-ออล จำกัด</v>
      </c>
      <c r="I126" s="7">
        <f t="shared" si="15"/>
        <v>72819</v>
      </c>
      <c r="J126" s="52" t="s">
        <v>300</v>
      </c>
      <c r="K126" s="52" t="s">
        <v>304</v>
      </c>
    </row>
    <row r="127" spans="1:11" ht="37.5">
      <c r="A127" s="51">
        <v>110</v>
      </c>
      <c r="B127" s="52" t="s">
        <v>305</v>
      </c>
      <c r="C127" s="7">
        <v>78259.5</v>
      </c>
      <c r="D127" s="7">
        <v>78259.5</v>
      </c>
      <c r="E127" s="53" t="s">
        <v>561</v>
      </c>
      <c r="F127" s="54" t="s">
        <v>306</v>
      </c>
      <c r="G127" s="7">
        <f t="shared" si="13"/>
        <v>78259.5</v>
      </c>
      <c r="H127" s="54" t="str">
        <f t="shared" si="14"/>
        <v>บริษัท คอมเทรดดิ้ง จำกัด</v>
      </c>
      <c r="I127" s="7">
        <f t="shared" si="15"/>
        <v>78259.5</v>
      </c>
      <c r="J127" s="52" t="s">
        <v>300</v>
      </c>
      <c r="K127" s="52" t="s">
        <v>307</v>
      </c>
    </row>
    <row r="128" spans="1:11" ht="37.5">
      <c r="A128" s="51">
        <v>111</v>
      </c>
      <c r="B128" s="52" t="s">
        <v>308</v>
      </c>
      <c r="C128" s="7">
        <v>16335.61</v>
      </c>
      <c r="D128" s="7">
        <v>16335.61</v>
      </c>
      <c r="E128" s="53" t="s">
        <v>19</v>
      </c>
      <c r="F128" s="54" t="s">
        <v>309</v>
      </c>
      <c r="G128" s="7">
        <f t="shared" si="13"/>
        <v>16335.61</v>
      </c>
      <c r="H128" s="54" t="str">
        <f t="shared" si="14"/>
        <v>บริษัท แอ็ดวานซ์ อินโนเวชั่น เทคโนโลยี จำกัด</v>
      </c>
      <c r="I128" s="7">
        <f t="shared" si="15"/>
        <v>16335.61</v>
      </c>
      <c r="J128" s="52" t="s">
        <v>300</v>
      </c>
      <c r="K128" s="52" t="s">
        <v>310</v>
      </c>
    </row>
    <row r="129" spans="1:11" ht="37.5">
      <c r="A129" s="51">
        <v>112</v>
      </c>
      <c r="B129" s="52" t="s">
        <v>311</v>
      </c>
      <c r="C129" s="7">
        <v>40979.519999999997</v>
      </c>
      <c r="D129" s="7">
        <v>40979.519999999997</v>
      </c>
      <c r="E129" s="53" t="s">
        <v>19</v>
      </c>
      <c r="F129" s="54" t="s">
        <v>309</v>
      </c>
      <c r="G129" s="7">
        <f t="shared" si="13"/>
        <v>40979.519999999997</v>
      </c>
      <c r="H129" s="54" t="str">
        <f t="shared" si="14"/>
        <v>บริษัท แอ็ดวานซ์ อินโนเวชั่น เทคโนโลยี จำกัด</v>
      </c>
      <c r="I129" s="7">
        <f t="shared" si="15"/>
        <v>40979.519999999997</v>
      </c>
      <c r="J129" s="52" t="s">
        <v>300</v>
      </c>
      <c r="K129" s="52" t="s">
        <v>312</v>
      </c>
    </row>
    <row r="130" spans="1:11" ht="37.5">
      <c r="A130" s="51">
        <v>113</v>
      </c>
      <c r="B130" s="52" t="s">
        <v>313</v>
      </c>
      <c r="C130" s="7">
        <v>31400</v>
      </c>
      <c r="D130" s="7">
        <v>31400</v>
      </c>
      <c r="E130" s="53" t="s">
        <v>19</v>
      </c>
      <c r="F130" s="54" t="s">
        <v>120</v>
      </c>
      <c r="G130" s="7">
        <v>31400</v>
      </c>
      <c r="H130" s="54" t="s">
        <v>120</v>
      </c>
      <c r="I130" s="7">
        <v>31400</v>
      </c>
      <c r="J130" s="62" t="s">
        <v>314</v>
      </c>
      <c r="K130" s="57" t="s">
        <v>315</v>
      </c>
    </row>
    <row r="131" spans="1:11" s="69" customFormat="1" ht="23.25">
      <c r="A131" s="51">
        <v>114</v>
      </c>
      <c r="B131" s="63" t="s">
        <v>3091</v>
      </c>
      <c r="C131" s="64">
        <v>75666.61</v>
      </c>
      <c r="D131" s="64">
        <v>75666.61</v>
      </c>
      <c r="E131" s="65" t="s">
        <v>19</v>
      </c>
      <c r="F131" s="66" t="s">
        <v>3092</v>
      </c>
      <c r="G131" s="64">
        <v>75666.61</v>
      </c>
      <c r="H131" s="66" t="s">
        <v>3092</v>
      </c>
      <c r="I131" s="64">
        <v>75666.61</v>
      </c>
      <c r="J131" s="67" t="s">
        <v>3093</v>
      </c>
      <c r="K131" s="68" t="s">
        <v>3094</v>
      </c>
    </row>
    <row r="132" spans="1:11" s="69" customFormat="1" ht="23.25">
      <c r="A132" s="51">
        <v>115</v>
      </c>
      <c r="B132" s="63" t="s">
        <v>3095</v>
      </c>
      <c r="C132" s="64">
        <v>75666.61</v>
      </c>
      <c r="D132" s="64">
        <v>75666.61</v>
      </c>
      <c r="E132" s="65" t="s">
        <v>19</v>
      </c>
      <c r="F132" s="66" t="s">
        <v>3096</v>
      </c>
      <c r="G132" s="64">
        <v>75666.61</v>
      </c>
      <c r="H132" s="66" t="s">
        <v>3096</v>
      </c>
      <c r="I132" s="64">
        <v>75666.61</v>
      </c>
      <c r="J132" s="67" t="s">
        <v>3093</v>
      </c>
      <c r="K132" s="68" t="s">
        <v>3097</v>
      </c>
    </row>
    <row r="133" spans="1:11" s="69" customFormat="1" ht="23.25">
      <c r="A133" s="51">
        <v>116</v>
      </c>
      <c r="B133" s="63" t="s">
        <v>3098</v>
      </c>
      <c r="C133" s="64">
        <v>75666.61</v>
      </c>
      <c r="D133" s="64">
        <v>75666.61</v>
      </c>
      <c r="E133" s="70" t="s">
        <v>19</v>
      </c>
      <c r="F133" s="66" t="s">
        <v>3099</v>
      </c>
      <c r="G133" s="64">
        <v>75666.61</v>
      </c>
      <c r="H133" s="66" t="s">
        <v>3099</v>
      </c>
      <c r="I133" s="64">
        <v>75666.61</v>
      </c>
      <c r="J133" s="71" t="s">
        <v>3093</v>
      </c>
      <c r="K133" s="63" t="s">
        <v>3100</v>
      </c>
    </row>
    <row r="134" spans="1:11" s="69" customFormat="1" ht="23.25">
      <c r="A134" s="51">
        <v>117</v>
      </c>
      <c r="B134" s="63" t="s">
        <v>3101</v>
      </c>
      <c r="C134" s="64">
        <v>75666.61</v>
      </c>
      <c r="D134" s="64">
        <v>75666.61</v>
      </c>
      <c r="E134" s="70" t="s">
        <v>19</v>
      </c>
      <c r="F134" s="66" t="s">
        <v>3102</v>
      </c>
      <c r="G134" s="64">
        <v>75666.61</v>
      </c>
      <c r="H134" s="66" t="s">
        <v>3102</v>
      </c>
      <c r="I134" s="64">
        <v>75666.61</v>
      </c>
      <c r="J134" s="71" t="s">
        <v>3093</v>
      </c>
      <c r="K134" s="63" t="s">
        <v>3103</v>
      </c>
    </row>
    <row r="135" spans="1:11" s="69" customFormat="1" ht="23.25">
      <c r="A135" s="51">
        <v>118</v>
      </c>
      <c r="B135" s="63" t="s">
        <v>3104</v>
      </c>
      <c r="C135" s="64">
        <v>75666.61</v>
      </c>
      <c r="D135" s="64">
        <v>75666.61</v>
      </c>
      <c r="E135" s="70" t="s">
        <v>19</v>
      </c>
      <c r="F135" s="66" t="s">
        <v>3105</v>
      </c>
      <c r="G135" s="64">
        <v>75666.61</v>
      </c>
      <c r="H135" s="66" t="s">
        <v>3105</v>
      </c>
      <c r="I135" s="64">
        <v>75666.61</v>
      </c>
      <c r="J135" s="71" t="s">
        <v>3093</v>
      </c>
      <c r="K135" s="63" t="s">
        <v>3106</v>
      </c>
    </row>
    <row r="136" spans="1:11" s="69" customFormat="1" ht="37.5">
      <c r="A136" s="51">
        <v>119</v>
      </c>
      <c r="B136" s="63" t="s">
        <v>3107</v>
      </c>
      <c r="C136" s="64">
        <v>89266.58</v>
      </c>
      <c r="D136" s="64">
        <v>89266.58</v>
      </c>
      <c r="E136" s="70" t="s">
        <v>19</v>
      </c>
      <c r="F136" s="66" t="s">
        <v>3108</v>
      </c>
      <c r="G136" s="64">
        <v>89266.58</v>
      </c>
      <c r="H136" s="66" t="s">
        <v>3108</v>
      </c>
      <c r="I136" s="64">
        <v>89266.58</v>
      </c>
      <c r="J136" s="71" t="s">
        <v>3093</v>
      </c>
      <c r="K136" s="63" t="s">
        <v>3109</v>
      </c>
    </row>
    <row r="137" spans="1:11" s="69" customFormat="1" ht="23.25">
      <c r="A137" s="51">
        <v>120</v>
      </c>
      <c r="B137" s="63" t="s">
        <v>3110</v>
      </c>
      <c r="C137" s="64">
        <v>89266.58</v>
      </c>
      <c r="D137" s="64">
        <v>89266.58</v>
      </c>
      <c r="E137" s="70" t="s">
        <v>19</v>
      </c>
      <c r="F137" s="66" t="s">
        <v>3111</v>
      </c>
      <c r="G137" s="64">
        <v>89266.58</v>
      </c>
      <c r="H137" s="66" t="s">
        <v>3111</v>
      </c>
      <c r="I137" s="64">
        <v>89266.58</v>
      </c>
      <c r="J137" s="71" t="s">
        <v>3093</v>
      </c>
      <c r="K137" s="63" t="s">
        <v>3112</v>
      </c>
    </row>
    <row r="138" spans="1:11" s="69" customFormat="1" ht="37.5">
      <c r="A138" s="51">
        <v>121</v>
      </c>
      <c r="B138" s="68" t="s">
        <v>3113</v>
      </c>
      <c r="C138" s="64">
        <v>75666.61</v>
      </c>
      <c r="D138" s="64">
        <v>75666.61</v>
      </c>
      <c r="E138" s="70" t="s">
        <v>19</v>
      </c>
      <c r="F138" s="66" t="s">
        <v>3114</v>
      </c>
      <c r="G138" s="64">
        <v>75666.61</v>
      </c>
      <c r="H138" s="66" t="s">
        <v>3114</v>
      </c>
      <c r="I138" s="64">
        <v>75666.61</v>
      </c>
      <c r="J138" s="71" t="s">
        <v>3093</v>
      </c>
      <c r="K138" s="63" t="s">
        <v>3115</v>
      </c>
    </row>
    <row r="139" spans="1:11" s="69" customFormat="1" ht="37.5">
      <c r="A139" s="51">
        <v>122</v>
      </c>
      <c r="B139" s="68" t="s">
        <v>3116</v>
      </c>
      <c r="C139" s="64">
        <v>98366.61</v>
      </c>
      <c r="D139" s="64">
        <v>98366.61</v>
      </c>
      <c r="E139" s="70" t="s">
        <v>19</v>
      </c>
      <c r="F139" s="66" t="s">
        <v>3117</v>
      </c>
      <c r="G139" s="64">
        <v>98366.61</v>
      </c>
      <c r="H139" s="66" t="s">
        <v>3117</v>
      </c>
      <c r="I139" s="64">
        <v>98366.61</v>
      </c>
      <c r="J139" s="71" t="s">
        <v>3093</v>
      </c>
      <c r="K139" s="63" t="s">
        <v>3118</v>
      </c>
    </row>
    <row r="140" spans="1:11" s="69" customFormat="1" ht="37.5">
      <c r="A140" s="51">
        <v>123</v>
      </c>
      <c r="B140" s="68" t="s">
        <v>3119</v>
      </c>
      <c r="C140" s="64">
        <v>113500</v>
      </c>
      <c r="D140" s="64">
        <v>113500</v>
      </c>
      <c r="E140" s="70" t="s">
        <v>19</v>
      </c>
      <c r="F140" s="66" t="s">
        <v>3120</v>
      </c>
      <c r="G140" s="64">
        <v>113500</v>
      </c>
      <c r="H140" s="66" t="s">
        <v>3120</v>
      </c>
      <c r="I140" s="64">
        <v>113500</v>
      </c>
      <c r="J140" s="71" t="s">
        <v>3093</v>
      </c>
      <c r="K140" s="63" t="s">
        <v>3121</v>
      </c>
    </row>
    <row r="141" spans="1:11" s="69" customFormat="1" ht="37.5">
      <c r="A141" s="51">
        <v>124</v>
      </c>
      <c r="B141" s="68" t="s">
        <v>3122</v>
      </c>
      <c r="C141" s="64">
        <v>89266.58</v>
      </c>
      <c r="D141" s="64">
        <v>89266.58</v>
      </c>
      <c r="E141" s="70" t="s">
        <v>19</v>
      </c>
      <c r="F141" s="66" t="s">
        <v>3123</v>
      </c>
      <c r="G141" s="64">
        <v>89266.58</v>
      </c>
      <c r="H141" s="66" t="s">
        <v>3123</v>
      </c>
      <c r="I141" s="64">
        <v>89266.58</v>
      </c>
      <c r="J141" s="71" t="s">
        <v>3093</v>
      </c>
      <c r="K141" s="63" t="s">
        <v>3124</v>
      </c>
    </row>
    <row r="142" spans="1:11" s="69" customFormat="1" ht="37.5">
      <c r="A142" s="51">
        <v>125</v>
      </c>
      <c r="B142" s="68" t="s">
        <v>3125</v>
      </c>
      <c r="C142" s="64">
        <v>89366.61</v>
      </c>
      <c r="D142" s="64">
        <v>89366.61</v>
      </c>
      <c r="E142" s="70" t="s">
        <v>19</v>
      </c>
      <c r="F142" s="66" t="s">
        <v>3126</v>
      </c>
      <c r="G142" s="64">
        <v>89366.61</v>
      </c>
      <c r="H142" s="66" t="s">
        <v>3126</v>
      </c>
      <c r="I142" s="64">
        <v>89366.61</v>
      </c>
      <c r="J142" s="71" t="s">
        <v>3093</v>
      </c>
      <c r="K142" s="63" t="s">
        <v>3127</v>
      </c>
    </row>
    <row r="143" spans="1:11" s="69" customFormat="1" ht="37.5">
      <c r="A143" s="51">
        <v>126</v>
      </c>
      <c r="B143" s="63" t="s">
        <v>3128</v>
      </c>
      <c r="C143" s="64">
        <v>89366.61</v>
      </c>
      <c r="D143" s="64">
        <v>89366.61</v>
      </c>
      <c r="E143" s="70" t="s">
        <v>19</v>
      </c>
      <c r="F143" s="66" t="s">
        <v>3129</v>
      </c>
      <c r="G143" s="64">
        <v>89366.61</v>
      </c>
      <c r="H143" s="66" t="s">
        <v>3129</v>
      </c>
      <c r="I143" s="64">
        <v>89366.61</v>
      </c>
      <c r="J143" s="71" t="s">
        <v>3093</v>
      </c>
      <c r="K143" s="63" t="s">
        <v>3130</v>
      </c>
    </row>
    <row r="144" spans="1:11" s="69" customFormat="1" ht="23.25">
      <c r="A144" s="200"/>
      <c r="B144" s="201"/>
      <c r="C144" s="202"/>
      <c r="D144" s="202"/>
      <c r="E144" s="203"/>
      <c r="F144" s="204"/>
      <c r="G144" s="202"/>
      <c r="H144" s="204"/>
      <c r="I144" s="202"/>
      <c r="J144" s="205"/>
      <c r="K144" s="201"/>
    </row>
    <row r="145" spans="1:11" s="197" customFormat="1" ht="5.25" customHeight="1">
      <c r="A145" s="72"/>
      <c r="B145" s="73"/>
      <c r="C145" s="8">
        <f>SUM(C7:C130)</f>
        <v>11887870.299999995</v>
      </c>
      <c r="D145" s="9"/>
      <c r="E145" s="74"/>
      <c r="F145" s="75"/>
      <c r="G145" s="9"/>
      <c r="H145" s="75"/>
      <c r="I145" s="9"/>
      <c r="J145" s="73"/>
      <c r="K145" s="73"/>
    </row>
    <row r="146" spans="1:11" s="197" customFormat="1" hidden="1">
      <c r="A146" s="72"/>
      <c r="B146" s="73"/>
      <c r="C146" s="9"/>
      <c r="D146" s="9"/>
      <c r="E146" s="75"/>
      <c r="F146" s="75"/>
      <c r="G146" s="9"/>
      <c r="H146" s="75"/>
      <c r="I146" s="9"/>
      <c r="J146" s="73"/>
      <c r="K146" s="73"/>
    </row>
    <row r="147" spans="1:11" s="197" customFormat="1" hidden="1">
      <c r="A147" s="72"/>
      <c r="B147" s="73"/>
      <c r="C147" s="9"/>
      <c r="D147" s="9"/>
      <c r="E147" s="75"/>
      <c r="F147" s="75"/>
      <c r="G147" s="9"/>
      <c r="H147" s="75"/>
      <c r="I147" s="9"/>
      <c r="J147" s="73"/>
      <c r="K147" s="73"/>
    </row>
    <row r="148" spans="1:11" s="197" customFormat="1" hidden="1">
      <c r="A148" s="72"/>
      <c r="B148" s="73"/>
      <c r="C148" s="9"/>
      <c r="D148" s="9"/>
      <c r="E148" s="75"/>
      <c r="F148" s="75"/>
      <c r="G148" s="9"/>
      <c r="H148" s="75"/>
      <c r="I148" s="9"/>
      <c r="J148" s="73"/>
      <c r="K148" s="73"/>
    </row>
    <row r="149" spans="1:11" s="197" customFormat="1" hidden="1">
      <c r="A149" s="72"/>
      <c r="B149" s="76" t="s">
        <v>316</v>
      </c>
      <c r="C149" s="8">
        <f>SUM(C150:C151)</f>
        <v>12054070.279999999</v>
      </c>
      <c r="D149" s="9"/>
      <c r="E149" s="75"/>
      <c r="F149" s="75"/>
      <c r="G149" s="9"/>
      <c r="H149" s="75"/>
      <c r="I149" s="9"/>
      <c r="J149" s="73"/>
      <c r="K149" s="73"/>
    </row>
    <row r="150" spans="1:11" s="197" customFormat="1" hidden="1">
      <c r="A150" s="72"/>
      <c r="B150" s="76" t="s">
        <v>317</v>
      </c>
      <c r="C150" s="8">
        <v>10115218.779999999</v>
      </c>
      <c r="D150" s="9"/>
      <c r="E150" s="75"/>
      <c r="F150" s="75"/>
      <c r="G150" s="9"/>
      <c r="H150" s="75"/>
      <c r="I150" s="9"/>
      <c r="J150" s="73"/>
      <c r="K150" s="73"/>
    </row>
    <row r="151" spans="1:11" s="197" customFormat="1" hidden="1">
      <c r="A151" s="72"/>
      <c r="B151" s="76" t="s">
        <v>2331</v>
      </c>
      <c r="C151" s="8">
        <v>1938851.5</v>
      </c>
      <c r="D151" s="9"/>
      <c r="E151" s="75"/>
      <c r="F151" s="75"/>
      <c r="G151" s="9"/>
      <c r="H151" s="75"/>
      <c r="I151" s="9"/>
      <c r="J151" s="73"/>
      <c r="K151" s="73"/>
    </row>
    <row r="152" spans="1:11">
      <c r="A152" s="72"/>
      <c r="B152" s="73"/>
      <c r="C152" s="9"/>
      <c r="D152" s="9"/>
      <c r="E152" s="75"/>
      <c r="F152" s="75"/>
      <c r="G152" s="9"/>
      <c r="H152" s="75"/>
      <c r="I152" s="9"/>
      <c r="J152" s="73"/>
      <c r="K152" s="73"/>
    </row>
    <row r="153" spans="1:11">
      <c r="A153" s="72"/>
      <c r="B153" s="73"/>
      <c r="C153" s="9"/>
      <c r="D153" s="9"/>
      <c r="E153" s="75"/>
      <c r="F153" s="75"/>
      <c r="G153" s="9"/>
      <c r="H153" s="75"/>
      <c r="I153" s="9"/>
      <c r="J153" s="73"/>
      <c r="K153" s="73"/>
    </row>
    <row r="154" spans="1:11">
      <c r="A154" s="72"/>
      <c r="B154" s="73"/>
      <c r="C154" s="9"/>
      <c r="D154" s="9"/>
      <c r="E154" s="75"/>
      <c r="F154" s="75"/>
      <c r="G154" s="9"/>
      <c r="H154" s="75"/>
      <c r="I154" s="9"/>
      <c r="J154" s="73"/>
      <c r="K154" s="73"/>
    </row>
    <row r="155" spans="1:11">
      <c r="A155" s="72"/>
      <c r="B155" s="73"/>
      <c r="C155" s="9"/>
      <c r="D155" s="9"/>
      <c r="E155" s="75"/>
      <c r="F155" s="75"/>
      <c r="G155" s="9"/>
      <c r="H155" s="75"/>
      <c r="I155" s="9"/>
      <c r="J155" s="73"/>
      <c r="K155" s="73"/>
    </row>
    <row r="156" spans="1:11">
      <c r="A156" s="72"/>
      <c r="B156" s="73"/>
      <c r="C156" s="9"/>
      <c r="D156" s="9"/>
      <c r="E156" s="75"/>
      <c r="F156" s="75"/>
      <c r="G156" s="9"/>
      <c r="H156" s="75"/>
      <c r="I156" s="9"/>
      <c r="J156" s="73"/>
      <c r="K156" s="73"/>
    </row>
    <row r="157" spans="1:11">
      <c r="A157" s="72"/>
      <c r="B157" s="73"/>
      <c r="C157" s="9"/>
      <c r="D157" s="9"/>
      <c r="E157" s="75"/>
      <c r="F157" s="75"/>
      <c r="G157" s="9"/>
      <c r="H157" s="75"/>
      <c r="I157" s="9"/>
      <c r="J157" s="73"/>
      <c r="K157" s="73"/>
    </row>
    <row r="158" spans="1:11">
      <c r="A158" s="72"/>
      <c r="B158" s="73"/>
      <c r="C158" s="9"/>
      <c r="D158" s="9"/>
      <c r="E158" s="75"/>
      <c r="F158" s="75"/>
      <c r="G158" s="9"/>
      <c r="H158" s="75"/>
      <c r="I158" s="9"/>
      <c r="J158" s="73"/>
      <c r="K158" s="73"/>
    </row>
    <row r="159" spans="1:11">
      <c r="A159" s="72"/>
      <c r="B159" s="73"/>
      <c r="C159" s="9"/>
      <c r="D159" s="9"/>
      <c r="E159" s="75"/>
      <c r="F159" s="75"/>
      <c r="G159" s="9"/>
      <c r="H159" s="75"/>
      <c r="I159" s="9"/>
      <c r="J159" s="73"/>
      <c r="K159" s="73"/>
    </row>
    <row r="160" spans="1:11">
      <c r="A160" s="72"/>
      <c r="B160" s="73"/>
      <c r="C160" s="9"/>
      <c r="D160" s="9"/>
      <c r="E160" s="75"/>
      <c r="F160" s="75"/>
      <c r="G160" s="9"/>
      <c r="H160" s="75"/>
      <c r="I160" s="9"/>
      <c r="J160" s="73"/>
      <c r="K160" s="73"/>
    </row>
    <row r="161" spans="1:11">
      <c r="A161" s="72"/>
      <c r="B161" s="73"/>
      <c r="C161" s="9"/>
      <c r="D161" s="9"/>
      <c r="E161" s="75"/>
      <c r="F161" s="75"/>
      <c r="G161" s="9"/>
      <c r="H161" s="75"/>
      <c r="I161" s="9"/>
      <c r="J161" s="73"/>
      <c r="K161" s="73"/>
    </row>
    <row r="162" spans="1:11">
      <c r="A162" s="72"/>
      <c r="B162" s="73"/>
      <c r="C162" s="9"/>
      <c r="D162" s="9"/>
      <c r="E162" s="75"/>
      <c r="F162" s="75"/>
      <c r="G162" s="9"/>
      <c r="H162" s="75"/>
      <c r="I162" s="9"/>
      <c r="J162" s="73"/>
      <c r="K162" s="73"/>
    </row>
    <row r="163" spans="1:11">
      <c r="A163" s="72"/>
      <c r="B163" s="73"/>
      <c r="C163" s="9"/>
      <c r="D163" s="9"/>
      <c r="E163" s="75"/>
      <c r="F163" s="75"/>
      <c r="G163" s="9"/>
      <c r="H163" s="75"/>
      <c r="I163" s="9"/>
      <c r="J163" s="73"/>
      <c r="K163" s="73"/>
    </row>
    <row r="164" spans="1:11">
      <c r="A164" s="72"/>
      <c r="B164" s="73"/>
      <c r="C164" s="9"/>
      <c r="D164" s="9"/>
      <c r="E164" s="75"/>
      <c r="F164" s="75"/>
      <c r="G164" s="9"/>
      <c r="H164" s="75"/>
      <c r="I164" s="9"/>
      <c r="J164" s="73"/>
      <c r="K164" s="73"/>
    </row>
    <row r="165" spans="1:11">
      <c r="A165" s="72"/>
      <c r="B165" s="73"/>
      <c r="C165" s="9"/>
      <c r="D165" s="9"/>
      <c r="E165" s="75"/>
      <c r="F165" s="75"/>
      <c r="G165" s="9"/>
      <c r="H165" s="75"/>
      <c r="I165" s="9"/>
      <c r="J165" s="73"/>
      <c r="K165" s="73"/>
    </row>
    <row r="166" spans="1:11">
      <c r="A166" s="72"/>
      <c r="B166" s="73"/>
      <c r="C166" s="9"/>
      <c r="D166" s="9"/>
      <c r="E166" s="75"/>
      <c r="F166" s="75"/>
      <c r="G166" s="9"/>
      <c r="H166" s="75"/>
      <c r="I166" s="9"/>
      <c r="J166" s="73"/>
      <c r="K166" s="73"/>
    </row>
    <row r="167" spans="1:11">
      <c r="A167" s="72"/>
      <c r="B167" s="73"/>
      <c r="C167" s="9"/>
      <c r="D167" s="9"/>
      <c r="E167" s="75"/>
      <c r="F167" s="75"/>
      <c r="G167" s="9"/>
      <c r="H167" s="75"/>
      <c r="I167" s="9"/>
      <c r="J167" s="73"/>
      <c r="K167" s="73"/>
    </row>
    <row r="168" spans="1:11">
      <c r="A168" s="72"/>
      <c r="B168" s="73"/>
      <c r="C168" s="9"/>
      <c r="D168" s="9"/>
      <c r="E168" s="75"/>
      <c r="F168" s="75"/>
      <c r="G168" s="9"/>
      <c r="H168" s="75"/>
      <c r="I168" s="9"/>
      <c r="J168" s="73"/>
      <c r="K168" s="73"/>
    </row>
    <row r="169" spans="1:11">
      <c r="A169" s="72"/>
      <c r="B169" s="73"/>
      <c r="C169" s="9"/>
      <c r="D169" s="9"/>
      <c r="E169" s="75"/>
      <c r="F169" s="75"/>
      <c r="G169" s="9"/>
      <c r="H169" s="75"/>
      <c r="I169" s="9"/>
      <c r="J169" s="73"/>
      <c r="K169" s="73"/>
    </row>
    <row r="170" spans="1:11">
      <c r="A170" s="72"/>
      <c r="B170" s="73"/>
      <c r="C170" s="9"/>
      <c r="D170" s="9"/>
      <c r="E170" s="75"/>
      <c r="F170" s="75"/>
      <c r="G170" s="9"/>
      <c r="H170" s="75"/>
      <c r="I170" s="9"/>
      <c r="J170" s="73"/>
      <c r="K170" s="73"/>
    </row>
    <row r="171" spans="1:11">
      <c r="A171" s="72"/>
      <c r="B171" s="73"/>
      <c r="C171" s="9"/>
      <c r="D171" s="9"/>
      <c r="E171" s="75"/>
      <c r="F171" s="75"/>
      <c r="G171" s="9"/>
      <c r="H171" s="75"/>
      <c r="I171" s="9"/>
      <c r="J171" s="73"/>
      <c r="K171" s="73"/>
    </row>
    <row r="172" spans="1:11">
      <c r="A172" s="72"/>
      <c r="B172" s="73"/>
      <c r="C172" s="9"/>
      <c r="D172" s="9"/>
      <c r="E172" s="75"/>
      <c r="F172" s="75"/>
      <c r="G172" s="9"/>
      <c r="H172" s="75"/>
      <c r="I172" s="9"/>
      <c r="J172" s="73"/>
      <c r="K172" s="73"/>
    </row>
    <row r="173" spans="1:11">
      <c r="A173" s="72"/>
      <c r="B173" s="73"/>
      <c r="C173" s="9"/>
      <c r="D173" s="9"/>
      <c r="E173" s="75"/>
      <c r="F173" s="75"/>
      <c r="G173" s="9"/>
      <c r="H173" s="75"/>
      <c r="I173" s="9"/>
      <c r="J173" s="73"/>
      <c r="K173" s="73"/>
    </row>
    <row r="174" spans="1:11">
      <c r="A174" s="72"/>
      <c r="B174" s="73"/>
      <c r="C174" s="9"/>
      <c r="D174" s="9"/>
      <c r="E174" s="75"/>
      <c r="F174" s="75"/>
      <c r="G174" s="9"/>
      <c r="H174" s="75"/>
      <c r="I174" s="9"/>
      <c r="J174" s="73"/>
      <c r="K174" s="73"/>
    </row>
    <row r="175" spans="1:11">
      <c r="A175" s="72"/>
      <c r="B175" s="73"/>
      <c r="C175" s="9"/>
      <c r="D175" s="9"/>
      <c r="E175" s="75"/>
      <c r="F175" s="75"/>
      <c r="G175" s="9"/>
      <c r="H175" s="75"/>
      <c r="I175" s="9"/>
      <c r="J175" s="73"/>
      <c r="K175" s="73"/>
    </row>
    <row r="176" spans="1:11">
      <c r="A176" s="72"/>
      <c r="B176" s="73"/>
      <c r="C176" s="9"/>
      <c r="D176" s="9"/>
      <c r="E176" s="75"/>
      <c r="F176" s="75"/>
      <c r="G176" s="9"/>
      <c r="H176" s="75"/>
      <c r="I176" s="9"/>
      <c r="J176" s="73"/>
      <c r="K176" s="73"/>
    </row>
    <row r="177" spans="1:11">
      <c r="A177" s="72"/>
      <c r="B177" s="73"/>
      <c r="C177" s="9"/>
      <c r="D177" s="9"/>
      <c r="E177" s="75"/>
      <c r="F177" s="75"/>
      <c r="G177" s="9"/>
      <c r="H177" s="75"/>
      <c r="I177" s="9"/>
      <c r="J177" s="73"/>
      <c r="K177" s="73"/>
    </row>
    <row r="178" spans="1:11">
      <c r="A178" s="72"/>
      <c r="B178" s="73"/>
      <c r="C178" s="9"/>
      <c r="D178" s="9"/>
      <c r="E178" s="75"/>
      <c r="F178" s="75"/>
      <c r="G178" s="9"/>
      <c r="H178" s="75"/>
      <c r="I178" s="9"/>
      <c r="J178" s="73"/>
      <c r="K178" s="73"/>
    </row>
    <row r="179" spans="1:11">
      <c r="A179" s="72"/>
      <c r="B179" s="73"/>
      <c r="C179" s="9"/>
      <c r="D179" s="9"/>
      <c r="E179" s="75"/>
      <c r="F179" s="75"/>
      <c r="G179" s="9"/>
      <c r="H179" s="75"/>
      <c r="I179" s="9"/>
      <c r="J179" s="73"/>
      <c r="K179" s="73"/>
    </row>
    <row r="180" spans="1:11">
      <c r="A180" s="72"/>
      <c r="B180" s="73"/>
      <c r="C180" s="9"/>
      <c r="D180" s="9"/>
      <c r="E180" s="75"/>
      <c r="F180" s="75"/>
      <c r="G180" s="9"/>
      <c r="H180" s="75"/>
      <c r="I180" s="9"/>
      <c r="J180" s="73"/>
      <c r="K180" s="73"/>
    </row>
    <row r="181" spans="1:11">
      <c r="A181" s="72"/>
      <c r="B181" s="73"/>
      <c r="C181" s="9"/>
      <c r="D181" s="9"/>
      <c r="E181" s="75"/>
      <c r="F181" s="75"/>
      <c r="G181" s="9"/>
      <c r="H181" s="75"/>
      <c r="I181" s="9"/>
      <c r="J181" s="73"/>
      <c r="K181" s="73"/>
    </row>
    <row r="182" spans="1:11">
      <c r="A182" s="72"/>
      <c r="B182" s="73"/>
      <c r="C182" s="9"/>
      <c r="D182" s="9"/>
      <c r="E182" s="75"/>
      <c r="F182" s="75"/>
      <c r="G182" s="9"/>
      <c r="H182" s="75"/>
      <c r="I182" s="9"/>
      <c r="J182" s="73"/>
      <c r="K182" s="73"/>
    </row>
    <row r="183" spans="1:11">
      <c r="A183" s="72"/>
      <c r="B183" s="73"/>
      <c r="C183" s="9"/>
      <c r="D183" s="9"/>
      <c r="E183" s="75"/>
      <c r="F183" s="75"/>
      <c r="G183" s="9"/>
      <c r="H183" s="75"/>
      <c r="I183" s="9"/>
      <c r="J183" s="73"/>
      <c r="K183" s="73"/>
    </row>
    <row r="184" spans="1:11">
      <c r="A184" s="72"/>
      <c r="B184" s="73"/>
      <c r="C184" s="9"/>
      <c r="D184" s="9"/>
      <c r="E184" s="75"/>
      <c r="F184" s="75"/>
      <c r="G184" s="9"/>
      <c r="H184" s="75"/>
      <c r="I184" s="9"/>
      <c r="J184" s="73"/>
      <c r="K184" s="73"/>
    </row>
    <row r="185" spans="1:11">
      <c r="A185" s="72"/>
      <c r="B185" s="73"/>
      <c r="C185" s="9"/>
      <c r="D185" s="9"/>
      <c r="E185" s="75"/>
      <c r="F185" s="75"/>
      <c r="G185" s="9"/>
      <c r="H185" s="75"/>
      <c r="I185" s="9"/>
      <c r="J185" s="73"/>
      <c r="K185" s="73"/>
    </row>
    <row r="186" spans="1:11">
      <c r="A186" s="72"/>
      <c r="B186" s="73"/>
      <c r="C186" s="9"/>
      <c r="D186" s="9"/>
      <c r="E186" s="75"/>
      <c r="F186" s="75"/>
      <c r="G186" s="9"/>
      <c r="H186" s="75"/>
      <c r="I186" s="9"/>
      <c r="J186" s="73"/>
      <c r="K186" s="73"/>
    </row>
    <row r="187" spans="1:11">
      <c r="A187" s="72"/>
      <c r="B187" s="73"/>
      <c r="C187" s="9"/>
      <c r="D187" s="9"/>
      <c r="E187" s="75"/>
      <c r="F187" s="75"/>
      <c r="G187" s="9"/>
      <c r="H187" s="75"/>
      <c r="I187" s="9"/>
      <c r="J187" s="73"/>
      <c r="K187" s="73"/>
    </row>
    <row r="188" spans="1:11">
      <c r="A188" s="72"/>
      <c r="B188" s="73"/>
      <c r="C188" s="9"/>
      <c r="D188" s="9"/>
      <c r="E188" s="75"/>
      <c r="F188" s="75"/>
      <c r="G188" s="9"/>
      <c r="H188" s="75"/>
      <c r="I188" s="9"/>
      <c r="J188" s="73"/>
      <c r="K188" s="73"/>
    </row>
    <row r="189" spans="1:11">
      <c r="A189" s="72"/>
      <c r="B189" s="73"/>
      <c r="C189" s="9"/>
      <c r="D189" s="9"/>
      <c r="E189" s="75"/>
      <c r="F189" s="75"/>
      <c r="G189" s="9"/>
      <c r="H189" s="75"/>
      <c r="I189" s="9"/>
      <c r="J189" s="73"/>
      <c r="K189" s="73"/>
    </row>
    <row r="190" spans="1:11">
      <c r="A190" s="72"/>
      <c r="B190" s="73"/>
      <c r="C190" s="9"/>
      <c r="D190" s="9"/>
      <c r="E190" s="75"/>
      <c r="F190" s="75"/>
      <c r="G190" s="9"/>
      <c r="H190" s="75"/>
      <c r="I190" s="9"/>
      <c r="J190" s="73"/>
      <c r="K190" s="73"/>
    </row>
    <row r="191" spans="1:11">
      <c r="A191" s="72"/>
      <c r="B191" s="73"/>
      <c r="C191" s="9"/>
      <c r="D191" s="9"/>
      <c r="E191" s="75"/>
      <c r="F191" s="75"/>
      <c r="G191" s="9"/>
      <c r="H191" s="75"/>
      <c r="I191" s="9"/>
      <c r="J191" s="73"/>
      <c r="K191" s="73"/>
    </row>
    <row r="192" spans="1:11">
      <c r="A192" s="72"/>
      <c r="B192" s="73"/>
      <c r="C192" s="9"/>
      <c r="D192" s="9"/>
      <c r="E192" s="75"/>
      <c r="F192" s="75"/>
      <c r="G192" s="9"/>
      <c r="H192" s="75"/>
      <c r="I192" s="9"/>
      <c r="J192" s="73"/>
      <c r="K192" s="73"/>
    </row>
    <row r="193" spans="1:11">
      <c r="A193" s="72"/>
      <c r="B193" s="73"/>
      <c r="C193" s="9"/>
      <c r="D193" s="9"/>
      <c r="E193" s="75"/>
      <c r="F193" s="75"/>
      <c r="G193" s="9"/>
      <c r="H193" s="75"/>
      <c r="I193" s="9"/>
      <c r="J193" s="73"/>
      <c r="K193" s="73"/>
    </row>
    <row r="194" spans="1:11">
      <c r="A194" s="72"/>
      <c r="B194" s="73"/>
      <c r="C194" s="9"/>
      <c r="D194" s="9"/>
      <c r="E194" s="75"/>
      <c r="F194" s="75"/>
      <c r="G194" s="9"/>
      <c r="H194" s="75"/>
      <c r="I194" s="9"/>
      <c r="J194" s="73"/>
      <c r="K194" s="73"/>
    </row>
    <row r="195" spans="1:11">
      <c r="A195" s="72"/>
      <c r="B195" s="73"/>
      <c r="C195" s="9"/>
      <c r="D195" s="9"/>
      <c r="E195" s="75"/>
      <c r="F195" s="75"/>
      <c r="G195" s="9"/>
      <c r="H195" s="75"/>
      <c r="I195" s="9"/>
      <c r="J195" s="73"/>
      <c r="K195" s="73"/>
    </row>
    <row r="196" spans="1:11">
      <c r="A196" s="72"/>
      <c r="B196" s="73"/>
      <c r="C196" s="9"/>
      <c r="D196" s="9"/>
      <c r="E196" s="75"/>
      <c r="F196" s="75"/>
      <c r="G196" s="9"/>
      <c r="H196" s="75"/>
      <c r="I196" s="9"/>
      <c r="J196" s="73"/>
      <c r="K196" s="73"/>
    </row>
    <row r="197" spans="1:11">
      <c r="A197" s="72"/>
      <c r="B197" s="73"/>
      <c r="C197" s="9"/>
      <c r="D197" s="9"/>
      <c r="E197" s="75"/>
      <c r="F197" s="75"/>
      <c r="G197" s="9"/>
      <c r="H197" s="75"/>
      <c r="I197" s="9"/>
      <c r="J197" s="73"/>
      <c r="K197" s="73"/>
    </row>
    <row r="198" spans="1:11">
      <c r="A198" s="72"/>
      <c r="B198" s="73"/>
      <c r="C198" s="9"/>
      <c r="D198" s="9"/>
      <c r="E198" s="75"/>
      <c r="F198" s="75"/>
      <c r="G198" s="9"/>
      <c r="H198" s="75"/>
      <c r="I198" s="9"/>
      <c r="J198" s="73"/>
      <c r="K198" s="73"/>
    </row>
    <row r="199" spans="1:11">
      <c r="A199" s="72"/>
      <c r="B199" s="73"/>
      <c r="C199" s="9"/>
      <c r="D199" s="9"/>
      <c r="E199" s="75"/>
      <c r="F199" s="75"/>
      <c r="G199" s="9"/>
      <c r="H199" s="75"/>
      <c r="I199" s="9"/>
      <c r="J199" s="73"/>
      <c r="K199" s="73"/>
    </row>
    <row r="200" spans="1:11">
      <c r="A200" s="72"/>
      <c r="B200" s="73"/>
      <c r="C200" s="9"/>
      <c r="D200" s="9"/>
      <c r="E200" s="75"/>
      <c r="F200" s="75"/>
      <c r="G200" s="9"/>
      <c r="H200" s="75"/>
      <c r="I200" s="9"/>
      <c r="J200" s="73"/>
      <c r="K200" s="73"/>
    </row>
    <row r="201" spans="1:11">
      <c r="A201" s="72"/>
      <c r="B201" s="73"/>
      <c r="C201" s="9"/>
      <c r="D201" s="9"/>
      <c r="E201" s="75"/>
      <c r="F201" s="75"/>
      <c r="G201" s="9"/>
      <c r="H201" s="75"/>
      <c r="I201" s="9"/>
      <c r="J201" s="73"/>
      <c r="K201" s="73"/>
    </row>
    <row r="202" spans="1:11">
      <c r="A202" s="72"/>
      <c r="B202" s="73"/>
      <c r="C202" s="9"/>
      <c r="D202" s="9"/>
      <c r="E202" s="75"/>
      <c r="F202" s="75"/>
      <c r="G202" s="9"/>
      <c r="H202" s="75"/>
      <c r="I202" s="9"/>
      <c r="J202" s="73"/>
      <c r="K202" s="73"/>
    </row>
    <row r="203" spans="1:11">
      <c r="A203" s="72"/>
      <c r="B203" s="73"/>
      <c r="C203" s="9"/>
      <c r="D203" s="9"/>
      <c r="E203" s="75"/>
      <c r="F203" s="75"/>
      <c r="G203" s="9"/>
      <c r="H203" s="75"/>
      <c r="I203" s="9"/>
      <c r="J203" s="73"/>
      <c r="K203" s="73"/>
    </row>
    <row r="204" spans="1:11">
      <c r="A204" s="72"/>
      <c r="B204" s="73"/>
      <c r="C204" s="9"/>
      <c r="D204" s="9"/>
      <c r="E204" s="75"/>
      <c r="F204" s="75"/>
      <c r="G204" s="9"/>
      <c r="H204" s="75"/>
      <c r="I204" s="9"/>
      <c r="J204" s="73"/>
      <c r="K204" s="73"/>
    </row>
    <row r="205" spans="1:11">
      <c r="A205" s="72"/>
      <c r="B205" s="73"/>
      <c r="C205" s="9"/>
      <c r="D205" s="9"/>
      <c r="E205" s="75"/>
      <c r="F205" s="75"/>
      <c r="G205" s="9"/>
      <c r="H205" s="75"/>
      <c r="I205" s="9"/>
      <c r="J205" s="73"/>
      <c r="K205" s="73"/>
    </row>
    <row r="206" spans="1:11">
      <c r="A206" s="72"/>
      <c r="B206" s="73"/>
      <c r="C206" s="9"/>
      <c r="D206" s="9"/>
      <c r="E206" s="75"/>
      <c r="F206" s="75"/>
      <c r="G206" s="9"/>
      <c r="H206" s="75"/>
      <c r="I206" s="9"/>
      <c r="J206" s="73"/>
      <c r="K206" s="73"/>
    </row>
    <row r="207" spans="1:11">
      <c r="A207" s="72"/>
      <c r="B207" s="73"/>
      <c r="C207" s="9"/>
      <c r="D207" s="9"/>
      <c r="E207" s="75"/>
      <c r="F207" s="75"/>
      <c r="G207" s="9"/>
      <c r="H207" s="75"/>
      <c r="I207" s="9"/>
      <c r="J207" s="73"/>
      <c r="K207" s="73"/>
    </row>
    <row r="208" spans="1:11">
      <c r="A208" s="72"/>
      <c r="B208" s="73"/>
      <c r="C208" s="9"/>
      <c r="D208" s="9"/>
      <c r="E208" s="75"/>
      <c r="F208" s="75"/>
      <c r="G208" s="9"/>
      <c r="H208" s="75"/>
      <c r="I208" s="9"/>
      <c r="J208" s="73"/>
      <c r="K208" s="73"/>
    </row>
    <row r="209" spans="1:11">
      <c r="A209" s="72"/>
      <c r="B209" s="73"/>
      <c r="C209" s="9"/>
      <c r="D209" s="9"/>
      <c r="E209" s="75"/>
      <c r="F209" s="75"/>
      <c r="G209" s="9"/>
      <c r="H209" s="75"/>
      <c r="I209" s="9"/>
      <c r="J209" s="73"/>
      <c r="K209" s="73"/>
    </row>
    <row r="210" spans="1:11">
      <c r="A210" s="72"/>
      <c r="B210" s="73"/>
      <c r="C210" s="9"/>
      <c r="D210" s="9"/>
      <c r="E210" s="75"/>
      <c r="F210" s="75"/>
      <c r="G210" s="9"/>
      <c r="H210" s="75"/>
      <c r="I210" s="9"/>
      <c r="J210" s="73"/>
      <c r="K210" s="73"/>
    </row>
    <row r="211" spans="1:11">
      <c r="A211" s="72"/>
      <c r="B211" s="73"/>
      <c r="C211" s="9"/>
      <c r="D211" s="9"/>
      <c r="E211" s="75"/>
      <c r="F211" s="75"/>
      <c r="G211" s="9"/>
      <c r="H211" s="75"/>
      <c r="I211" s="9"/>
      <c r="J211" s="73"/>
      <c r="K211" s="73"/>
    </row>
    <row r="212" spans="1:11">
      <c r="A212" s="72"/>
      <c r="B212" s="73"/>
      <c r="C212" s="9"/>
      <c r="D212" s="9"/>
      <c r="E212" s="75"/>
      <c r="F212" s="75"/>
      <c r="G212" s="9"/>
      <c r="H212" s="75"/>
      <c r="I212" s="9"/>
      <c r="J212" s="73"/>
      <c r="K212" s="73"/>
    </row>
    <row r="213" spans="1:11">
      <c r="A213" s="72"/>
      <c r="B213" s="73"/>
      <c r="C213" s="9"/>
      <c r="D213" s="9"/>
      <c r="E213" s="75"/>
      <c r="F213" s="75"/>
      <c r="G213" s="9"/>
      <c r="H213" s="75"/>
      <c r="I213" s="9"/>
      <c r="J213" s="73"/>
      <c r="K213" s="73"/>
    </row>
    <row r="214" spans="1:11">
      <c r="A214" s="72"/>
      <c r="B214" s="73"/>
      <c r="C214" s="9"/>
      <c r="D214" s="9"/>
      <c r="E214" s="75"/>
      <c r="F214" s="75"/>
      <c r="G214" s="9"/>
      <c r="H214" s="75"/>
      <c r="I214" s="9"/>
      <c r="J214" s="73"/>
      <c r="K214" s="73"/>
    </row>
    <row r="215" spans="1:11">
      <c r="A215" s="72"/>
      <c r="B215" s="73"/>
      <c r="C215" s="9"/>
      <c r="D215" s="9"/>
      <c r="E215" s="75"/>
      <c r="F215" s="75"/>
      <c r="G215" s="9"/>
      <c r="H215" s="75"/>
      <c r="I215" s="9"/>
      <c r="J215" s="73"/>
      <c r="K215" s="73"/>
    </row>
    <row r="216" spans="1:11">
      <c r="A216" s="72"/>
      <c r="B216" s="73"/>
      <c r="C216" s="9"/>
      <c r="D216" s="9"/>
      <c r="E216" s="75"/>
      <c r="F216" s="75"/>
      <c r="G216" s="9"/>
      <c r="H216" s="75"/>
      <c r="I216" s="9"/>
      <c r="J216" s="73"/>
      <c r="K216" s="73"/>
    </row>
    <row r="217" spans="1:11">
      <c r="A217" s="72"/>
      <c r="B217" s="73"/>
      <c r="C217" s="9"/>
      <c r="D217" s="9"/>
      <c r="E217" s="75"/>
      <c r="F217" s="75"/>
      <c r="G217" s="9"/>
      <c r="H217" s="75"/>
      <c r="I217" s="9"/>
      <c r="J217" s="73"/>
      <c r="K217" s="73"/>
    </row>
    <row r="218" spans="1:11">
      <c r="A218" s="72"/>
      <c r="B218" s="73"/>
      <c r="C218" s="9"/>
      <c r="D218" s="9"/>
      <c r="E218" s="75"/>
      <c r="F218" s="75"/>
      <c r="G218" s="9"/>
      <c r="H218" s="75"/>
      <c r="I218" s="9"/>
      <c r="J218" s="73"/>
      <c r="K218" s="73"/>
    </row>
    <row r="219" spans="1:11">
      <c r="A219" s="72"/>
      <c r="B219" s="73"/>
      <c r="C219" s="9"/>
      <c r="D219" s="9"/>
      <c r="E219" s="75"/>
      <c r="F219" s="75"/>
      <c r="G219" s="9"/>
      <c r="H219" s="75"/>
      <c r="I219" s="9"/>
      <c r="J219" s="73"/>
      <c r="K219" s="73"/>
    </row>
    <row r="220" spans="1:11">
      <c r="A220" s="72"/>
      <c r="B220" s="73"/>
      <c r="C220" s="9"/>
      <c r="D220" s="9"/>
      <c r="E220" s="75"/>
      <c r="F220" s="75"/>
      <c r="G220" s="9"/>
      <c r="H220" s="75"/>
      <c r="I220" s="9"/>
      <c r="J220" s="73"/>
      <c r="K220" s="73"/>
    </row>
    <row r="221" spans="1:11">
      <c r="A221" s="72"/>
      <c r="B221" s="73"/>
      <c r="C221" s="9"/>
      <c r="D221" s="9"/>
      <c r="E221" s="75"/>
      <c r="F221" s="75"/>
      <c r="G221" s="9"/>
      <c r="H221" s="75"/>
      <c r="I221" s="9"/>
      <c r="J221" s="73"/>
      <c r="K221" s="73"/>
    </row>
    <row r="222" spans="1:11">
      <c r="A222" s="72"/>
      <c r="B222" s="73"/>
      <c r="C222" s="9"/>
      <c r="D222" s="9"/>
      <c r="E222" s="75"/>
      <c r="F222" s="75"/>
      <c r="G222" s="9"/>
      <c r="H222" s="75"/>
      <c r="I222" s="9"/>
      <c r="J222" s="73"/>
      <c r="K222" s="73"/>
    </row>
    <row r="223" spans="1:11">
      <c r="A223" s="72"/>
      <c r="B223" s="73"/>
      <c r="C223" s="9"/>
      <c r="D223" s="9"/>
      <c r="E223" s="75"/>
      <c r="F223" s="75"/>
      <c r="G223" s="9"/>
      <c r="H223" s="75"/>
      <c r="I223" s="9"/>
      <c r="J223" s="73"/>
      <c r="K223" s="73"/>
    </row>
    <row r="224" spans="1:11">
      <c r="A224" s="72"/>
      <c r="B224" s="73"/>
      <c r="C224" s="9"/>
      <c r="D224" s="9"/>
      <c r="E224" s="75"/>
      <c r="F224" s="75"/>
      <c r="G224" s="9"/>
      <c r="H224" s="75"/>
      <c r="I224" s="9"/>
      <c r="J224" s="73"/>
      <c r="K224" s="73"/>
    </row>
    <row r="225" spans="1:11">
      <c r="A225" s="72"/>
      <c r="B225" s="73"/>
      <c r="C225" s="9"/>
      <c r="D225" s="9"/>
      <c r="E225" s="75"/>
      <c r="F225" s="75"/>
      <c r="G225" s="9"/>
      <c r="H225" s="75"/>
      <c r="I225" s="9"/>
      <c r="J225" s="73"/>
      <c r="K225" s="73"/>
    </row>
    <row r="226" spans="1:11">
      <c r="A226" s="72"/>
      <c r="B226" s="73"/>
      <c r="C226" s="9"/>
      <c r="D226" s="9"/>
      <c r="E226" s="75"/>
      <c r="F226" s="75"/>
      <c r="G226" s="9"/>
      <c r="H226" s="75"/>
      <c r="I226" s="9"/>
      <c r="J226" s="73"/>
      <c r="K226" s="73"/>
    </row>
    <row r="227" spans="1:11">
      <c r="A227" s="72"/>
      <c r="B227" s="73"/>
      <c r="C227" s="9"/>
      <c r="D227" s="9"/>
      <c r="E227" s="75"/>
      <c r="F227" s="75"/>
      <c r="G227" s="9"/>
      <c r="H227" s="75"/>
      <c r="I227" s="9"/>
      <c r="J227" s="73"/>
      <c r="K227" s="73"/>
    </row>
    <row r="228" spans="1:11">
      <c r="A228" s="72"/>
      <c r="B228" s="73"/>
      <c r="C228" s="9"/>
      <c r="D228" s="9"/>
      <c r="E228" s="75"/>
      <c r="F228" s="75"/>
      <c r="G228" s="9"/>
      <c r="H228" s="75"/>
      <c r="I228" s="9"/>
      <c r="J228" s="73"/>
      <c r="K228" s="73"/>
    </row>
    <row r="229" spans="1:11">
      <c r="A229" s="72"/>
      <c r="B229" s="73"/>
      <c r="C229" s="9"/>
      <c r="D229" s="9"/>
      <c r="E229" s="75"/>
      <c r="F229" s="75"/>
      <c r="G229" s="9"/>
      <c r="H229" s="75"/>
      <c r="I229" s="9"/>
      <c r="J229" s="73"/>
      <c r="K229" s="73"/>
    </row>
    <row r="230" spans="1:11">
      <c r="A230" s="72"/>
      <c r="B230" s="73"/>
      <c r="C230" s="9"/>
      <c r="D230" s="9"/>
      <c r="E230" s="75"/>
      <c r="F230" s="75"/>
      <c r="G230" s="9"/>
      <c r="H230" s="75"/>
      <c r="I230" s="9"/>
      <c r="J230" s="73"/>
      <c r="K230" s="73"/>
    </row>
    <row r="231" spans="1:11">
      <c r="A231" s="72"/>
      <c r="B231" s="73"/>
      <c r="C231" s="9"/>
      <c r="D231" s="9"/>
      <c r="E231" s="75"/>
      <c r="F231" s="75"/>
      <c r="G231" s="9"/>
      <c r="H231" s="75"/>
      <c r="I231" s="9"/>
      <c r="J231" s="73"/>
      <c r="K231" s="73"/>
    </row>
    <row r="232" spans="1:11">
      <c r="A232" s="72"/>
      <c r="B232" s="73"/>
      <c r="C232" s="9"/>
      <c r="D232" s="9"/>
      <c r="E232" s="75"/>
      <c r="F232" s="75"/>
      <c r="G232" s="9"/>
      <c r="H232" s="75"/>
      <c r="I232" s="9"/>
      <c r="J232" s="73"/>
      <c r="K232" s="73"/>
    </row>
    <row r="233" spans="1:11">
      <c r="A233" s="72"/>
      <c r="B233" s="73"/>
      <c r="C233" s="9"/>
      <c r="D233" s="9"/>
      <c r="E233" s="75"/>
      <c r="F233" s="75"/>
      <c r="G233" s="9"/>
      <c r="H233" s="75"/>
      <c r="I233" s="9"/>
      <c r="J233" s="73"/>
      <c r="K233" s="73"/>
    </row>
    <row r="234" spans="1:11">
      <c r="A234" s="72"/>
      <c r="B234" s="73"/>
      <c r="C234" s="9"/>
      <c r="D234" s="9"/>
      <c r="E234" s="75"/>
      <c r="F234" s="75"/>
      <c r="G234" s="9"/>
      <c r="H234" s="75"/>
      <c r="I234" s="9"/>
      <c r="J234" s="73"/>
      <c r="K234" s="73"/>
    </row>
    <row r="235" spans="1:11">
      <c r="A235" s="72"/>
      <c r="B235" s="73"/>
      <c r="C235" s="9"/>
      <c r="D235" s="9"/>
      <c r="E235" s="75"/>
      <c r="F235" s="75"/>
      <c r="G235" s="9"/>
      <c r="H235" s="75"/>
      <c r="I235" s="9"/>
      <c r="J235" s="73"/>
      <c r="K235" s="73"/>
    </row>
    <row r="236" spans="1:11">
      <c r="A236" s="72"/>
      <c r="B236" s="73"/>
      <c r="C236" s="9"/>
      <c r="D236" s="9"/>
      <c r="E236" s="75"/>
      <c r="F236" s="75"/>
      <c r="G236" s="9"/>
      <c r="H236" s="75"/>
      <c r="I236" s="9"/>
      <c r="J236" s="73"/>
      <c r="K236" s="73"/>
    </row>
    <row r="237" spans="1:11">
      <c r="A237" s="72"/>
      <c r="B237" s="73"/>
      <c r="C237" s="9"/>
      <c r="D237" s="9"/>
      <c r="E237" s="75"/>
      <c r="F237" s="75"/>
      <c r="G237" s="9"/>
      <c r="H237" s="75"/>
      <c r="I237" s="9"/>
      <c r="J237" s="73"/>
      <c r="K237" s="73"/>
    </row>
    <row r="238" spans="1:11">
      <c r="A238" s="72"/>
      <c r="B238" s="73"/>
      <c r="C238" s="9"/>
      <c r="D238" s="9"/>
      <c r="E238" s="75"/>
      <c r="F238" s="75"/>
      <c r="G238" s="9"/>
      <c r="H238" s="75"/>
      <c r="I238" s="9"/>
      <c r="J238" s="73"/>
      <c r="K238" s="73"/>
    </row>
    <row r="239" spans="1:11">
      <c r="A239" s="72"/>
      <c r="B239" s="73"/>
      <c r="C239" s="9"/>
      <c r="D239" s="9"/>
      <c r="E239" s="75"/>
      <c r="F239" s="75"/>
      <c r="G239" s="9"/>
      <c r="H239" s="75"/>
      <c r="I239" s="9"/>
      <c r="J239" s="73"/>
      <c r="K239" s="73"/>
    </row>
    <row r="240" spans="1:11">
      <c r="A240" s="72"/>
      <c r="B240" s="73"/>
      <c r="C240" s="9"/>
      <c r="D240" s="9"/>
      <c r="E240" s="75"/>
      <c r="F240" s="75"/>
      <c r="G240" s="9"/>
      <c r="H240" s="75"/>
      <c r="I240" s="9"/>
      <c r="J240" s="73"/>
      <c r="K240" s="73"/>
    </row>
    <row r="241" spans="1:11">
      <c r="A241" s="72"/>
      <c r="B241" s="73"/>
      <c r="C241" s="9"/>
      <c r="D241" s="9"/>
      <c r="E241" s="75"/>
      <c r="F241" s="75"/>
      <c r="G241" s="9"/>
      <c r="H241" s="75"/>
      <c r="I241" s="9"/>
      <c r="J241" s="73"/>
      <c r="K241" s="73"/>
    </row>
    <row r="242" spans="1:11">
      <c r="A242" s="72"/>
      <c r="B242" s="73"/>
      <c r="C242" s="9"/>
      <c r="D242" s="9"/>
      <c r="E242" s="75"/>
      <c r="F242" s="75"/>
      <c r="G242" s="9"/>
      <c r="H242" s="75"/>
      <c r="I242" s="9"/>
      <c r="J242" s="73"/>
      <c r="K242" s="73"/>
    </row>
    <row r="243" spans="1:11">
      <c r="A243" s="72"/>
      <c r="B243" s="73"/>
      <c r="C243" s="9"/>
      <c r="D243" s="9"/>
      <c r="E243" s="75"/>
      <c r="F243" s="75"/>
      <c r="G243" s="9"/>
      <c r="H243" s="75"/>
      <c r="I243" s="9"/>
      <c r="J243" s="73"/>
      <c r="K243" s="73"/>
    </row>
    <row r="244" spans="1:11">
      <c r="A244" s="72"/>
      <c r="B244" s="73"/>
      <c r="C244" s="9"/>
      <c r="D244" s="9"/>
      <c r="E244" s="75"/>
      <c r="F244" s="75"/>
      <c r="G244" s="9"/>
      <c r="H244" s="75"/>
      <c r="I244" s="9"/>
      <c r="J244" s="73"/>
      <c r="K244" s="73"/>
    </row>
    <row r="245" spans="1:11">
      <c r="A245" s="72"/>
      <c r="B245" s="73"/>
      <c r="C245" s="9"/>
      <c r="D245" s="9"/>
      <c r="E245" s="75"/>
      <c r="F245" s="75"/>
      <c r="G245" s="9"/>
      <c r="H245" s="75"/>
      <c r="I245" s="9"/>
      <c r="J245" s="73"/>
      <c r="K245" s="73"/>
    </row>
    <row r="246" spans="1:11">
      <c r="A246" s="72"/>
      <c r="B246" s="73"/>
      <c r="C246" s="9"/>
      <c r="D246" s="9"/>
      <c r="E246" s="75"/>
      <c r="F246" s="75"/>
      <c r="G246" s="9"/>
      <c r="H246" s="75"/>
      <c r="I246" s="9"/>
      <c r="J246" s="73"/>
      <c r="K246" s="73"/>
    </row>
    <row r="247" spans="1:11">
      <c r="A247" s="72"/>
      <c r="B247" s="73"/>
      <c r="C247" s="9"/>
      <c r="D247" s="9"/>
      <c r="E247" s="75"/>
      <c r="F247" s="75"/>
      <c r="G247" s="9"/>
      <c r="H247" s="75"/>
      <c r="I247" s="9"/>
      <c r="J247" s="73"/>
      <c r="K247" s="73"/>
    </row>
    <row r="248" spans="1:11">
      <c r="A248" s="72"/>
      <c r="B248" s="73"/>
      <c r="C248" s="9"/>
      <c r="D248" s="9"/>
      <c r="E248" s="75"/>
      <c r="F248" s="75"/>
      <c r="G248" s="9"/>
      <c r="H248" s="75"/>
      <c r="I248" s="9"/>
      <c r="J248" s="73"/>
      <c r="K248" s="73"/>
    </row>
    <row r="249" spans="1:11">
      <c r="A249" s="72"/>
      <c r="B249" s="73"/>
      <c r="C249" s="9"/>
      <c r="D249" s="9"/>
      <c r="E249" s="75"/>
      <c r="F249" s="75"/>
      <c r="G249" s="9"/>
      <c r="H249" s="75"/>
      <c r="I249" s="9"/>
      <c r="J249" s="73"/>
      <c r="K249" s="73"/>
    </row>
    <row r="250" spans="1:11">
      <c r="A250" s="72"/>
      <c r="B250" s="73"/>
      <c r="C250" s="9"/>
      <c r="D250" s="9"/>
      <c r="E250" s="75"/>
      <c r="F250" s="75"/>
      <c r="G250" s="9"/>
      <c r="H250" s="75"/>
      <c r="I250" s="9"/>
      <c r="J250" s="73"/>
      <c r="K250" s="73"/>
    </row>
    <row r="251" spans="1:11">
      <c r="A251" s="72"/>
      <c r="B251" s="73"/>
      <c r="C251" s="9"/>
      <c r="D251" s="9"/>
      <c r="E251" s="75"/>
      <c r="F251" s="75"/>
      <c r="G251" s="9"/>
      <c r="H251" s="75"/>
      <c r="I251" s="9"/>
      <c r="J251" s="73"/>
      <c r="K251" s="73"/>
    </row>
    <row r="252" spans="1:11">
      <c r="A252" s="72"/>
      <c r="B252" s="73"/>
      <c r="C252" s="9"/>
      <c r="D252" s="9"/>
      <c r="E252" s="75"/>
      <c r="F252" s="75"/>
      <c r="G252" s="9"/>
      <c r="H252" s="75"/>
      <c r="I252" s="9"/>
      <c r="J252" s="73"/>
      <c r="K252" s="73"/>
    </row>
    <row r="253" spans="1:11">
      <c r="A253" s="72"/>
      <c r="B253" s="73"/>
      <c r="C253" s="9"/>
      <c r="D253" s="9"/>
      <c r="E253" s="75"/>
      <c r="F253" s="75"/>
      <c r="G253" s="9"/>
      <c r="H253" s="75"/>
      <c r="I253" s="9"/>
      <c r="J253" s="73"/>
      <c r="K253" s="73"/>
    </row>
    <row r="254" spans="1:11">
      <c r="A254" s="72"/>
      <c r="B254" s="73"/>
      <c r="C254" s="9"/>
      <c r="D254" s="9"/>
      <c r="E254" s="75"/>
      <c r="F254" s="75"/>
      <c r="G254" s="9"/>
      <c r="H254" s="75"/>
      <c r="I254" s="9"/>
      <c r="J254" s="73"/>
      <c r="K254" s="73"/>
    </row>
    <row r="255" spans="1:11">
      <c r="A255" s="72"/>
      <c r="B255" s="73"/>
      <c r="C255" s="9"/>
      <c r="D255" s="9"/>
      <c r="E255" s="75"/>
      <c r="F255" s="75"/>
      <c r="G255" s="9"/>
      <c r="H255" s="75"/>
      <c r="I255" s="9"/>
      <c r="J255" s="73"/>
      <c r="K255" s="73"/>
    </row>
    <row r="256" spans="1:11">
      <c r="A256" s="72"/>
      <c r="B256" s="73"/>
      <c r="C256" s="9"/>
      <c r="D256" s="9"/>
      <c r="E256" s="75"/>
      <c r="F256" s="75"/>
      <c r="G256" s="9"/>
      <c r="H256" s="75"/>
      <c r="I256" s="9"/>
      <c r="J256" s="73"/>
      <c r="K256" s="73"/>
    </row>
    <row r="257" spans="1:11">
      <c r="A257" s="72"/>
      <c r="B257" s="73"/>
      <c r="C257" s="9"/>
      <c r="D257" s="9"/>
      <c r="E257" s="75"/>
      <c r="F257" s="75"/>
      <c r="G257" s="9"/>
      <c r="H257" s="75"/>
      <c r="I257" s="9"/>
      <c r="J257" s="73"/>
      <c r="K257" s="73"/>
    </row>
    <row r="258" spans="1:11">
      <c r="A258" s="72"/>
      <c r="B258" s="73"/>
      <c r="C258" s="9"/>
      <c r="D258" s="9"/>
      <c r="E258" s="75"/>
      <c r="F258" s="75"/>
      <c r="G258" s="9"/>
      <c r="H258" s="75"/>
      <c r="I258" s="9"/>
      <c r="J258" s="73"/>
      <c r="K258" s="73"/>
    </row>
    <row r="259" spans="1:11">
      <c r="A259" s="72"/>
      <c r="B259" s="73"/>
      <c r="C259" s="9"/>
      <c r="D259" s="9"/>
      <c r="E259" s="75"/>
      <c r="F259" s="75"/>
      <c r="G259" s="9"/>
      <c r="H259" s="75"/>
      <c r="I259" s="9"/>
      <c r="J259" s="73"/>
      <c r="K259" s="73"/>
    </row>
    <row r="260" spans="1:11">
      <c r="A260" s="72"/>
      <c r="B260" s="73"/>
      <c r="C260" s="9"/>
      <c r="D260" s="9"/>
      <c r="E260" s="75"/>
      <c r="F260" s="75"/>
      <c r="G260" s="9"/>
      <c r="H260" s="75"/>
      <c r="I260" s="9"/>
      <c r="J260" s="73"/>
      <c r="K260" s="73"/>
    </row>
    <row r="261" spans="1:11">
      <c r="A261" s="72"/>
      <c r="B261" s="73"/>
      <c r="C261" s="9"/>
      <c r="D261" s="9"/>
      <c r="E261" s="75"/>
      <c r="F261" s="75"/>
      <c r="G261" s="9"/>
      <c r="H261" s="75"/>
      <c r="I261" s="9"/>
      <c r="J261" s="73"/>
      <c r="K261" s="73"/>
    </row>
    <row r="262" spans="1:11">
      <c r="A262" s="72"/>
      <c r="B262" s="73"/>
      <c r="C262" s="9"/>
      <c r="D262" s="9"/>
      <c r="E262" s="75"/>
      <c r="F262" s="75"/>
      <c r="G262" s="9"/>
      <c r="H262" s="75"/>
      <c r="I262" s="9"/>
      <c r="J262" s="73"/>
      <c r="K262" s="73"/>
    </row>
    <row r="263" spans="1:11">
      <c r="A263" s="72"/>
      <c r="B263" s="73"/>
      <c r="C263" s="9"/>
      <c r="D263" s="9"/>
      <c r="E263" s="75"/>
      <c r="F263" s="75"/>
      <c r="G263" s="9"/>
      <c r="H263" s="75"/>
      <c r="I263" s="9"/>
      <c r="J263" s="73"/>
      <c r="K263" s="73"/>
    </row>
    <row r="264" spans="1:11">
      <c r="A264" s="72"/>
      <c r="B264" s="73"/>
      <c r="C264" s="9"/>
      <c r="D264" s="9"/>
      <c r="E264" s="75"/>
      <c r="F264" s="75"/>
      <c r="G264" s="9"/>
      <c r="H264" s="75"/>
      <c r="I264" s="9"/>
      <c r="J264" s="73"/>
      <c r="K264" s="73"/>
    </row>
    <row r="265" spans="1:11">
      <c r="A265" s="72"/>
      <c r="B265" s="73"/>
      <c r="C265" s="9"/>
      <c r="D265" s="9"/>
      <c r="E265" s="75"/>
      <c r="F265" s="75"/>
      <c r="G265" s="9"/>
      <c r="H265" s="75"/>
      <c r="I265" s="9"/>
      <c r="J265" s="73"/>
      <c r="K265" s="73"/>
    </row>
    <row r="266" spans="1:11">
      <c r="A266" s="72"/>
      <c r="B266" s="73"/>
      <c r="C266" s="9"/>
      <c r="D266" s="9"/>
      <c r="E266" s="75"/>
      <c r="F266" s="75"/>
      <c r="G266" s="9"/>
      <c r="H266" s="75"/>
      <c r="I266" s="9"/>
      <c r="J266" s="73"/>
      <c r="K266" s="73"/>
    </row>
    <row r="267" spans="1:11">
      <c r="A267" s="72"/>
      <c r="B267" s="73"/>
      <c r="C267" s="9"/>
      <c r="D267" s="9"/>
      <c r="E267" s="75"/>
      <c r="F267" s="75"/>
      <c r="G267" s="9"/>
      <c r="H267" s="75"/>
      <c r="I267" s="9"/>
      <c r="J267" s="73"/>
      <c r="K267" s="73"/>
    </row>
    <row r="268" spans="1:11">
      <c r="A268" s="72"/>
      <c r="B268" s="73"/>
      <c r="C268" s="9"/>
      <c r="D268" s="9"/>
      <c r="E268" s="75"/>
      <c r="F268" s="75"/>
      <c r="G268" s="9"/>
      <c r="H268" s="75"/>
      <c r="I268" s="9"/>
      <c r="J268" s="73"/>
      <c r="K268" s="73"/>
    </row>
    <row r="269" spans="1:11">
      <c r="A269" s="72"/>
      <c r="B269" s="73"/>
      <c r="C269" s="9"/>
      <c r="D269" s="9"/>
      <c r="E269" s="75"/>
      <c r="F269" s="75"/>
      <c r="G269" s="9"/>
      <c r="H269" s="75"/>
      <c r="I269" s="9"/>
      <c r="J269" s="73"/>
      <c r="K269" s="73"/>
    </row>
    <row r="270" spans="1:11">
      <c r="A270" s="72"/>
      <c r="B270" s="73"/>
      <c r="C270" s="9"/>
      <c r="D270" s="9"/>
      <c r="E270" s="75"/>
      <c r="F270" s="75"/>
      <c r="G270" s="9"/>
      <c r="H270" s="75"/>
      <c r="I270" s="9"/>
      <c r="J270" s="73"/>
      <c r="K270" s="73"/>
    </row>
    <row r="271" spans="1:11">
      <c r="A271" s="72"/>
      <c r="B271" s="73"/>
      <c r="C271" s="9"/>
      <c r="D271" s="9"/>
      <c r="E271" s="75"/>
      <c r="F271" s="75"/>
      <c r="G271" s="9"/>
      <c r="H271" s="75"/>
      <c r="I271" s="9"/>
      <c r="J271" s="73"/>
      <c r="K271" s="73"/>
    </row>
    <row r="272" spans="1:11">
      <c r="A272" s="72"/>
      <c r="B272" s="73"/>
      <c r="C272" s="9"/>
      <c r="D272" s="9"/>
      <c r="E272" s="75"/>
      <c r="F272" s="75"/>
      <c r="G272" s="9"/>
      <c r="H272" s="75"/>
      <c r="I272" s="9"/>
      <c r="J272" s="73"/>
      <c r="K272" s="73"/>
    </row>
    <row r="273" spans="1:11">
      <c r="A273" s="72"/>
      <c r="B273" s="73"/>
      <c r="C273" s="9"/>
      <c r="D273" s="9"/>
      <c r="E273" s="75"/>
      <c r="F273" s="75"/>
      <c r="G273" s="9"/>
      <c r="H273" s="75"/>
      <c r="I273" s="9"/>
      <c r="J273" s="73"/>
      <c r="K273" s="73"/>
    </row>
    <row r="274" spans="1:11">
      <c r="A274" s="72"/>
      <c r="B274" s="73"/>
      <c r="C274" s="9"/>
      <c r="D274" s="9"/>
      <c r="E274" s="75"/>
      <c r="F274" s="75"/>
      <c r="G274" s="9"/>
      <c r="H274" s="75"/>
      <c r="I274" s="9"/>
      <c r="J274" s="73"/>
      <c r="K274" s="73"/>
    </row>
    <row r="275" spans="1:11">
      <c r="A275" s="72"/>
      <c r="B275" s="73"/>
      <c r="C275" s="9"/>
      <c r="D275" s="9"/>
      <c r="E275" s="75"/>
      <c r="F275" s="75"/>
      <c r="G275" s="9"/>
      <c r="H275" s="75"/>
      <c r="I275" s="9"/>
      <c r="J275" s="73"/>
      <c r="K275" s="73"/>
    </row>
    <row r="276" spans="1:11">
      <c r="A276" s="72"/>
      <c r="B276" s="73"/>
      <c r="C276" s="9"/>
      <c r="D276" s="9"/>
      <c r="E276" s="75"/>
      <c r="F276" s="75"/>
      <c r="G276" s="9"/>
      <c r="H276" s="75"/>
      <c r="I276" s="9"/>
      <c r="J276" s="73"/>
      <c r="K276" s="73"/>
    </row>
    <row r="277" spans="1:11">
      <c r="A277" s="72"/>
      <c r="B277" s="73"/>
      <c r="C277" s="9"/>
      <c r="D277" s="9"/>
      <c r="E277" s="75"/>
      <c r="F277" s="75"/>
      <c r="G277" s="9"/>
      <c r="H277" s="75"/>
      <c r="I277" s="9"/>
      <c r="J277" s="73"/>
      <c r="K277" s="73"/>
    </row>
    <row r="278" spans="1:11">
      <c r="A278" s="72"/>
      <c r="B278" s="73"/>
      <c r="C278" s="9"/>
      <c r="D278" s="9"/>
      <c r="E278" s="75"/>
      <c r="F278" s="75"/>
      <c r="G278" s="9"/>
      <c r="H278" s="75"/>
      <c r="I278" s="9"/>
      <c r="J278" s="73"/>
      <c r="K278" s="73"/>
    </row>
    <row r="279" spans="1:11">
      <c r="A279" s="72"/>
      <c r="B279" s="73"/>
      <c r="C279" s="9"/>
      <c r="D279" s="9"/>
      <c r="E279" s="75"/>
      <c r="F279" s="75"/>
      <c r="G279" s="9"/>
      <c r="H279" s="75"/>
      <c r="I279" s="9"/>
      <c r="J279" s="73"/>
      <c r="K279" s="73"/>
    </row>
    <row r="280" spans="1:11">
      <c r="A280" s="72"/>
      <c r="B280" s="73"/>
      <c r="C280" s="9"/>
      <c r="D280" s="9"/>
      <c r="E280" s="75"/>
      <c r="F280" s="75"/>
      <c r="G280" s="9"/>
      <c r="H280" s="75"/>
      <c r="I280" s="9"/>
      <c r="J280" s="73"/>
      <c r="K280" s="73"/>
    </row>
    <row r="281" spans="1:11">
      <c r="A281" s="72"/>
      <c r="B281" s="73"/>
      <c r="C281" s="9"/>
      <c r="D281" s="9"/>
      <c r="E281" s="75"/>
      <c r="F281" s="75"/>
      <c r="G281" s="9"/>
      <c r="H281" s="75"/>
      <c r="I281" s="9"/>
      <c r="J281" s="73"/>
      <c r="K281" s="73"/>
    </row>
    <row r="282" spans="1:11">
      <c r="A282" s="72"/>
      <c r="B282" s="73"/>
      <c r="C282" s="9"/>
      <c r="D282" s="9"/>
      <c r="E282" s="75"/>
      <c r="F282" s="75"/>
      <c r="G282" s="9"/>
      <c r="H282" s="75"/>
      <c r="I282" s="9"/>
      <c r="J282" s="73"/>
      <c r="K282" s="73"/>
    </row>
    <row r="283" spans="1:11">
      <c r="A283" s="72"/>
      <c r="B283" s="73"/>
      <c r="C283" s="9"/>
      <c r="D283" s="9"/>
      <c r="E283" s="75"/>
      <c r="F283" s="75"/>
      <c r="G283" s="9"/>
      <c r="H283" s="75"/>
      <c r="I283" s="9"/>
      <c r="J283" s="73"/>
      <c r="K283" s="73"/>
    </row>
    <row r="284" spans="1:11">
      <c r="A284" s="72"/>
      <c r="B284" s="73"/>
      <c r="C284" s="9"/>
      <c r="D284" s="9"/>
      <c r="E284" s="75"/>
      <c r="F284" s="75"/>
      <c r="G284" s="9"/>
      <c r="H284" s="75"/>
      <c r="I284" s="9"/>
      <c r="J284" s="73"/>
      <c r="K284" s="73"/>
    </row>
    <row r="285" spans="1:11">
      <c r="A285" s="72"/>
      <c r="B285" s="73"/>
      <c r="C285" s="9"/>
      <c r="D285" s="9"/>
      <c r="E285" s="75"/>
      <c r="F285" s="75"/>
      <c r="G285" s="9"/>
      <c r="H285" s="75"/>
      <c r="I285" s="9"/>
      <c r="J285" s="73"/>
      <c r="K285" s="73"/>
    </row>
    <row r="286" spans="1:11">
      <c r="A286" s="72"/>
      <c r="B286" s="73"/>
      <c r="C286" s="9"/>
      <c r="D286" s="9"/>
      <c r="E286" s="75"/>
      <c r="F286" s="75"/>
      <c r="G286" s="9"/>
      <c r="H286" s="75"/>
      <c r="I286" s="9"/>
      <c r="J286" s="73"/>
      <c r="K286" s="73"/>
    </row>
    <row r="287" spans="1:11">
      <c r="A287" s="72"/>
      <c r="B287" s="73"/>
      <c r="C287" s="9"/>
      <c r="D287" s="9"/>
      <c r="E287" s="75"/>
      <c r="F287" s="75"/>
      <c r="G287" s="9"/>
      <c r="H287" s="75"/>
      <c r="I287" s="9"/>
      <c r="J287" s="73"/>
      <c r="K287" s="73"/>
    </row>
    <row r="288" spans="1:11">
      <c r="A288" s="72"/>
      <c r="B288" s="73"/>
      <c r="C288" s="9"/>
      <c r="D288" s="9"/>
      <c r="E288" s="75"/>
      <c r="F288" s="75"/>
      <c r="G288" s="9"/>
      <c r="H288" s="75"/>
      <c r="I288" s="9"/>
      <c r="J288" s="73"/>
      <c r="K288" s="73"/>
    </row>
    <row r="289" spans="1:11">
      <c r="A289" s="72"/>
      <c r="B289" s="73"/>
      <c r="C289" s="9"/>
      <c r="D289" s="9"/>
      <c r="E289" s="75"/>
      <c r="F289" s="75"/>
      <c r="G289" s="9"/>
      <c r="H289" s="75"/>
      <c r="I289" s="9"/>
      <c r="J289" s="73"/>
      <c r="K289" s="73"/>
    </row>
    <row r="290" spans="1:11">
      <c r="A290" s="72"/>
      <c r="B290" s="73"/>
      <c r="C290" s="9"/>
      <c r="D290" s="9"/>
      <c r="E290" s="75"/>
      <c r="F290" s="75"/>
      <c r="G290" s="9"/>
      <c r="H290" s="75"/>
      <c r="I290" s="9"/>
      <c r="J290" s="73"/>
      <c r="K290" s="73"/>
    </row>
    <row r="291" spans="1:11">
      <c r="A291" s="72"/>
      <c r="B291" s="73"/>
      <c r="C291" s="9"/>
      <c r="D291" s="9"/>
      <c r="E291" s="75"/>
      <c r="F291" s="75"/>
      <c r="G291" s="9"/>
      <c r="H291" s="75"/>
      <c r="I291" s="9"/>
      <c r="J291" s="73"/>
      <c r="K291" s="73"/>
    </row>
    <row r="292" spans="1:11">
      <c r="A292" s="72"/>
      <c r="B292" s="73"/>
      <c r="C292" s="9"/>
      <c r="D292" s="9"/>
      <c r="E292" s="75"/>
      <c r="F292" s="75"/>
      <c r="G292" s="9"/>
      <c r="H292" s="75"/>
      <c r="I292" s="9"/>
      <c r="J292" s="73"/>
      <c r="K292" s="73"/>
    </row>
    <row r="293" spans="1:11">
      <c r="A293" s="72"/>
      <c r="B293" s="73"/>
      <c r="C293" s="9"/>
      <c r="D293" s="9"/>
      <c r="E293" s="75"/>
      <c r="F293" s="75"/>
      <c r="G293" s="9"/>
      <c r="H293" s="75"/>
      <c r="I293" s="9"/>
      <c r="J293" s="73"/>
      <c r="K293" s="73"/>
    </row>
    <row r="294" spans="1:11">
      <c r="A294" s="72"/>
      <c r="B294" s="73"/>
      <c r="C294" s="9"/>
      <c r="D294" s="9"/>
      <c r="E294" s="75"/>
      <c r="F294" s="75"/>
      <c r="G294" s="9"/>
      <c r="H294" s="75"/>
      <c r="I294" s="9"/>
      <c r="J294" s="73"/>
      <c r="K294" s="73"/>
    </row>
    <row r="295" spans="1:11">
      <c r="A295" s="72"/>
      <c r="B295" s="73"/>
      <c r="C295" s="9"/>
      <c r="D295" s="9"/>
      <c r="E295" s="75"/>
      <c r="F295" s="75"/>
      <c r="G295" s="9"/>
      <c r="H295" s="75"/>
      <c r="I295" s="9"/>
      <c r="J295" s="73"/>
      <c r="K295" s="73"/>
    </row>
    <row r="296" spans="1:11">
      <c r="A296" s="72"/>
      <c r="B296" s="73"/>
      <c r="C296" s="9"/>
      <c r="D296" s="9"/>
      <c r="E296" s="75"/>
      <c r="F296" s="75"/>
      <c r="G296" s="9"/>
      <c r="H296" s="75"/>
      <c r="I296" s="9"/>
      <c r="J296" s="73"/>
      <c r="K296" s="73"/>
    </row>
    <row r="297" spans="1:11">
      <c r="A297" s="72"/>
      <c r="B297" s="73"/>
      <c r="C297" s="9"/>
      <c r="D297" s="9"/>
      <c r="E297" s="75"/>
      <c r="F297" s="75"/>
      <c r="G297" s="9"/>
      <c r="H297" s="75"/>
      <c r="I297" s="9"/>
      <c r="J297" s="73"/>
      <c r="K297" s="73"/>
    </row>
    <row r="298" spans="1:11">
      <c r="A298" s="72"/>
      <c r="B298" s="73"/>
      <c r="C298" s="9"/>
      <c r="D298" s="9"/>
      <c r="E298" s="75"/>
      <c r="F298" s="75"/>
      <c r="G298" s="9"/>
      <c r="H298" s="75"/>
      <c r="I298" s="9"/>
      <c r="J298" s="73"/>
      <c r="K298" s="73"/>
    </row>
    <row r="299" spans="1:11">
      <c r="A299" s="72"/>
      <c r="B299" s="73"/>
      <c r="C299" s="9"/>
      <c r="D299" s="9"/>
      <c r="E299" s="75"/>
      <c r="F299" s="75"/>
      <c r="G299" s="9"/>
      <c r="H299" s="75"/>
      <c r="I299" s="9"/>
      <c r="J299" s="73"/>
      <c r="K299" s="73"/>
    </row>
    <row r="300" spans="1:11">
      <c r="A300" s="72"/>
      <c r="B300" s="73"/>
      <c r="C300" s="9"/>
      <c r="D300" s="9"/>
      <c r="E300" s="75"/>
      <c r="F300" s="75"/>
      <c r="G300" s="9"/>
      <c r="H300" s="75"/>
      <c r="I300" s="9"/>
      <c r="J300" s="73"/>
      <c r="K300" s="73"/>
    </row>
    <row r="301" spans="1:11">
      <c r="A301" s="72"/>
      <c r="B301" s="73"/>
      <c r="C301" s="9"/>
      <c r="D301" s="9"/>
      <c r="E301" s="75"/>
      <c r="F301" s="75"/>
      <c r="G301" s="9"/>
      <c r="H301" s="75"/>
      <c r="I301" s="9"/>
      <c r="J301" s="73"/>
      <c r="K301" s="73"/>
    </row>
    <row r="302" spans="1:11">
      <c r="A302" s="72"/>
      <c r="B302" s="73"/>
      <c r="C302" s="9"/>
      <c r="D302" s="9"/>
      <c r="E302" s="75"/>
      <c r="F302" s="75"/>
      <c r="G302" s="9"/>
      <c r="H302" s="75"/>
      <c r="I302" s="9"/>
      <c r="J302" s="73"/>
      <c r="K302" s="73"/>
    </row>
    <row r="303" spans="1:11">
      <c r="A303" s="72"/>
      <c r="B303" s="73"/>
      <c r="C303" s="9"/>
      <c r="D303" s="9"/>
      <c r="E303" s="75"/>
      <c r="F303" s="75"/>
      <c r="G303" s="9"/>
      <c r="H303" s="75"/>
      <c r="I303" s="9"/>
      <c r="J303" s="73"/>
      <c r="K303" s="73"/>
    </row>
    <row r="304" spans="1:11">
      <c r="A304" s="72"/>
      <c r="B304" s="73"/>
      <c r="C304" s="9"/>
      <c r="D304" s="9"/>
      <c r="E304" s="75"/>
      <c r="F304" s="75"/>
      <c r="G304" s="9"/>
      <c r="H304" s="75"/>
      <c r="I304" s="9"/>
      <c r="J304" s="73"/>
      <c r="K304" s="73"/>
    </row>
    <row r="305" spans="1:11">
      <c r="A305" s="72"/>
      <c r="B305" s="73"/>
      <c r="C305" s="9"/>
      <c r="D305" s="9"/>
      <c r="E305" s="75"/>
      <c r="F305" s="75"/>
      <c r="G305" s="9"/>
      <c r="H305" s="75"/>
      <c r="I305" s="9"/>
      <c r="J305" s="73"/>
      <c r="K305" s="73"/>
    </row>
    <row r="306" spans="1:11">
      <c r="A306" s="72"/>
      <c r="B306" s="73"/>
      <c r="C306" s="9"/>
      <c r="D306" s="9"/>
      <c r="E306" s="75"/>
      <c r="F306" s="75"/>
      <c r="G306" s="9"/>
      <c r="H306" s="75"/>
      <c r="I306" s="9"/>
      <c r="J306" s="73"/>
      <c r="K306" s="73"/>
    </row>
    <row r="307" spans="1:11">
      <c r="A307" s="72"/>
      <c r="B307" s="73"/>
      <c r="C307" s="9"/>
      <c r="D307" s="9"/>
      <c r="E307" s="75"/>
      <c r="F307" s="75"/>
      <c r="G307" s="9"/>
      <c r="H307" s="75"/>
      <c r="I307" s="9"/>
      <c r="J307" s="73"/>
      <c r="K307" s="73"/>
    </row>
    <row r="308" spans="1:11">
      <c r="A308" s="72"/>
      <c r="B308" s="73"/>
      <c r="C308" s="9"/>
      <c r="D308" s="9"/>
      <c r="E308" s="75"/>
      <c r="F308" s="75"/>
      <c r="G308" s="9"/>
      <c r="H308" s="75"/>
      <c r="I308" s="9"/>
      <c r="J308" s="73"/>
      <c r="K308" s="73"/>
    </row>
    <row r="309" spans="1:11">
      <c r="A309" s="72"/>
      <c r="B309" s="73"/>
      <c r="C309" s="9"/>
      <c r="D309" s="9"/>
      <c r="E309" s="75"/>
      <c r="F309" s="75"/>
      <c r="G309" s="9"/>
      <c r="H309" s="75"/>
      <c r="I309" s="9"/>
      <c r="J309" s="73"/>
      <c r="K309" s="73"/>
    </row>
    <row r="310" spans="1:11">
      <c r="A310" s="72"/>
      <c r="B310" s="73"/>
      <c r="C310" s="9"/>
      <c r="D310" s="9"/>
      <c r="E310" s="75"/>
      <c r="F310" s="75"/>
      <c r="G310" s="9"/>
      <c r="H310" s="75"/>
      <c r="I310" s="9"/>
      <c r="J310" s="73"/>
      <c r="K310" s="73"/>
    </row>
    <row r="311" spans="1:11">
      <c r="A311" s="72"/>
      <c r="B311" s="73"/>
      <c r="C311" s="9"/>
      <c r="D311" s="9"/>
      <c r="E311" s="75"/>
      <c r="F311" s="75"/>
      <c r="G311" s="9"/>
      <c r="H311" s="75"/>
      <c r="I311" s="9"/>
      <c r="J311" s="73"/>
      <c r="K311" s="73"/>
    </row>
    <row r="312" spans="1:11">
      <c r="A312" s="72"/>
      <c r="B312" s="73"/>
      <c r="C312" s="9"/>
      <c r="D312" s="9"/>
      <c r="E312" s="75"/>
      <c r="F312" s="75"/>
      <c r="G312" s="9"/>
      <c r="H312" s="75"/>
      <c r="I312" s="9"/>
      <c r="J312" s="73"/>
      <c r="K312" s="73"/>
    </row>
    <row r="313" spans="1:11">
      <c r="A313" s="72"/>
      <c r="B313" s="73"/>
      <c r="C313" s="9"/>
      <c r="D313" s="9"/>
      <c r="E313" s="75"/>
      <c r="F313" s="75"/>
      <c r="G313" s="9"/>
      <c r="H313" s="75"/>
      <c r="I313" s="9"/>
      <c r="J313" s="73"/>
      <c r="K313" s="73"/>
    </row>
    <row r="314" spans="1:11">
      <c r="A314" s="72"/>
      <c r="B314" s="73"/>
      <c r="C314" s="9"/>
      <c r="D314" s="9"/>
      <c r="E314" s="75"/>
      <c r="F314" s="75"/>
      <c r="G314" s="9"/>
      <c r="H314" s="75"/>
      <c r="I314" s="9"/>
      <c r="J314" s="73"/>
      <c r="K314" s="73"/>
    </row>
    <row r="315" spans="1:11">
      <c r="A315" s="72"/>
      <c r="B315" s="73"/>
      <c r="C315" s="9"/>
      <c r="D315" s="9"/>
      <c r="E315" s="75"/>
      <c r="F315" s="75"/>
      <c r="G315" s="9"/>
      <c r="H315" s="75"/>
      <c r="I315" s="9"/>
      <c r="J315" s="73"/>
      <c r="K315" s="73"/>
    </row>
    <row r="316" spans="1:11">
      <c r="A316" s="72"/>
      <c r="B316" s="73"/>
      <c r="C316" s="9"/>
      <c r="D316" s="9"/>
      <c r="E316" s="75"/>
      <c r="F316" s="75"/>
      <c r="G316" s="9"/>
      <c r="H316" s="75"/>
      <c r="I316" s="9"/>
      <c r="J316" s="73"/>
      <c r="K316" s="73"/>
    </row>
    <row r="317" spans="1:11">
      <c r="A317" s="72"/>
      <c r="B317" s="73"/>
      <c r="C317" s="9"/>
      <c r="D317" s="9"/>
      <c r="E317" s="75"/>
      <c r="F317" s="75"/>
      <c r="G317" s="9"/>
      <c r="H317" s="75"/>
      <c r="I317" s="9"/>
      <c r="J317" s="73"/>
      <c r="K317" s="73"/>
    </row>
    <row r="318" spans="1:11">
      <c r="A318" s="72"/>
      <c r="B318" s="73"/>
      <c r="C318" s="9"/>
      <c r="D318" s="9"/>
      <c r="E318" s="75"/>
      <c r="F318" s="75"/>
      <c r="G318" s="9"/>
      <c r="H318" s="75"/>
      <c r="I318" s="9"/>
      <c r="J318" s="73"/>
      <c r="K318" s="73"/>
    </row>
    <row r="319" spans="1:11">
      <c r="A319" s="72"/>
      <c r="B319" s="73"/>
      <c r="C319" s="9"/>
      <c r="D319" s="9"/>
      <c r="E319" s="75"/>
      <c r="F319" s="75"/>
      <c r="G319" s="9"/>
      <c r="H319" s="75"/>
      <c r="I319" s="9"/>
      <c r="J319" s="73"/>
      <c r="K319" s="73"/>
    </row>
    <row r="320" spans="1:11">
      <c r="A320" s="72"/>
      <c r="B320" s="73"/>
      <c r="C320" s="9"/>
      <c r="D320" s="9"/>
      <c r="E320" s="75"/>
      <c r="F320" s="75"/>
      <c r="G320" s="9"/>
      <c r="H320" s="75"/>
      <c r="I320" s="9"/>
      <c r="J320" s="73"/>
      <c r="K320" s="73"/>
    </row>
    <row r="321" spans="1:11">
      <c r="A321" s="72"/>
      <c r="B321" s="73"/>
      <c r="C321" s="9"/>
      <c r="D321" s="9"/>
      <c r="E321" s="75"/>
      <c r="F321" s="75"/>
      <c r="G321" s="9"/>
      <c r="H321" s="75"/>
      <c r="I321" s="9"/>
      <c r="J321" s="73"/>
      <c r="K321" s="73"/>
    </row>
    <row r="322" spans="1:11">
      <c r="A322" s="72"/>
      <c r="B322" s="73"/>
      <c r="C322" s="9"/>
      <c r="D322" s="9"/>
      <c r="E322" s="75"/>
      <c r="F322" s="75"/>
      <c r="G322" s="9"/>
      <c r="H322" s="75"/>
      <c r="I322" s="9"/>
      <c r="J322" s="73"/>
      <c r="K322" s="73"/>
    </row>
    <row r="323" spans="1:11">
      <c r="A323" s="72"/>
      <c r="B323" s="73"/>
      <c r="C323" s="9"/>
      <c r="D323" s="9"/>
      <c r="E323" s="75"/>
      <c r="F323" s="75"/>
      <c r="G323" s="9"/>
      <c r="H323" s="75"/>
      <c r="I323" s="9"/>
      <c r="J323" s="73"/>
      <c r="K323" s="73"/>
    </row>
    <row r="324" spans="1:11">
      <c r="A324" s="72"/>
      <c r="B324" s="73"/>
      <c r="C324" s="9"/>
      <c r="D324" s="9"/>
      <c r="E324" s="75"/>
      <c r="F324" s="75"/>
      <c r="G324" s="9"/>
      <c r="H324" s="75"/>
      <c r="I324" s="9"/>
      <c r="J324" s="73"/>
      <c r="K324" s="73"/>
    </row>
    <row r="325" spans="1:11">
      <c r="A325" s="72"/>
      <c r="B325" s="73"/>
      <c r="C325" s="9"/>
      <c r="D325" s="9"/>
      <c r="E325" s="75"/>
      <c r="F325" s="75"/>
      <c r="G325" s="9"/>
      <c r="H325" s="75"/>
      <c r="I325" s="9"/>
      <c r="J325" s="73"/>
      <c r="K325" s="73"/>
    </row>
    <row r="326" spans="1:11">
      <c r="A326" s="72"/>
      <c r="B326" s="73"/>
      <c r="C326" s="9"/>
      <c r="D326" s="9"/>
      <c r="E326" s="75"/>
      <c r="F326" s="75"/>
      <c r="G326" s="9"/>
      <c r="H326" s="75"/>
      <c r="I326" s="9"/>
      <c r="J326" s="73"/>
      <c r="K326" s="73"/>
    </row>
    <row r="327" spans="1:11">
      <c r="A327" s="72"/>
      <c r="B327" s="73"/>
      <c r="C327" s="9"/>
      <c r="D327" s="9"/>
      <c r="E327" s="75"/>
      <c r="F327" s="75"/>
      <c r="G327" s="9"/>
      <c r="H327" s="75"/>
      <c r="I327" s="9"/>
      <c r="J327" s="73"/>
      <c r="K327" s="73"/>
    </row>
    <row r="328" spans="1:11">
      <c r="A328" s="72"/>
      <c r="B328" s="73"/>
      <c r="C328" s="9"/>
      <c r="D328" s="9"/>
      <c r="E328" s="75"/>
      <c r="F328" s="75"/>
      <c r="G328" s="9"/>
      <c r="H328" s="75"/>
      <c r="I328" s="9"/>
      <c r="J328" s="73"/>
      <c r="K328" s="73"/>
    </row>
    <row r="329" spans="1:11">
      <c r="A329" s="72"/>
      <c r="B329" s="73"/>
      <c r="C329" s="9"/>
      <c r="D329" s="9"/>
      <c r="E329" s="75"/>
      <c r="F329" s="75"/>
      <c r="G329" s="9"/>
      <c r="H329" s="75"/>
      <c r="I329" s="9"/>
      <c r="J329" s="73"/>
      <c r="K329" s="73"/>
    </row>
    <row r="330" spans="1:11">
      <c r="A330" s="72"/>
      <c r="B330" s="73"/>
      <c r="C330" s="9"/>
      <c r="D330" s="9"/>
      <c r="E330" s="75"/>
      <c r="F330" s="75"/>
      <c r="G330" s="9"/>
      <c r="H330" s="75"/>
      <c r="I330" s="9"/>
      <c r="J330" s="73"/>
      <c r="K330" s="73"/>
    </row>
    <row r="331" spans="1:11">
      <c r="A331" s="72"/>
      <c r="B331" s="73"/>
      <c r="C331" s="9"/>
      <c r="D331" s="9"/>
      <c r="E331" s="75"/>
      <c r="F331" s="75"/>
      <c r="G331" s="9"/>
      <c r="H331" s="75"/>
      <c r="I331" s="9"/>
      <c r="J331" s="73"/>
      <c r="K331" s="73"/>
    </row>
    <row r="332" spans="1:11">
      <c r="A332" s="72"/>
      <c r="B332" s="73"/>
      <c r="C332" s="9"/>
      <c r="D332" s="9"/>
      <c r="E332" s="75"/>
      <c r="F332" s="75"/>
      <c r="G332" s="9"/>
      <c r="H332" s="75"/>
      <c r="I332" s="9"/>
      <c r="J332" s="73"/>
      <c r="K332" s="73"/>
    </row>
    <row r="333" spans="1:11">
      <c r="A333" s="72"/>
      <c r="B333" s="73"/>
      <c r="C333" s="9"/>
      <c r="D333" s="9"/>
      <c r="E333" s="75"/>
      <c r="F333" s="75"/>
      <c r="G333" s="9"/>
      <c r="H333" s="75"/>
      <c r="I333" s="9"/>
      <c r="J333" s="73"/>
      <c r="K333" s="73"/>
    </row>
    <row r="334" spans="1:11">
      <c r="A334" s="72"/>
      <c r="B334" s="73"/>
      <c r="C334" s="9"/>
      <c r="D334" s="9"/>
      <c r="E334" s="75"/>
      <c r="F334" s="75"/>
      <c r="G334" s="9"/>
      <c r="H334" s="75"/>
      <c r="I334" s="9"/>
      <c r="J334" s="73"/>
      <c r="K334" s="73"/>
    </row>
    <row r="335" spans="1:11">
      <c r="A335" s="72"/>
      <c r="B335" s="73"/>
      <c r="C335" s="9"/>
      <c r="D335" s="9"/>
      <c r="E335" s="75"/>
      <c r="F335" s="75"/>
      <c r="G335" s="9"/>
      <c r="H335" s="75"/>
      <c r="I335" s="9"/>
      <c r="J335" s="73"/>
      <c r="K335" s="73"/>
    </row>
    <row r="336" spans="1:11">
      <c r="A336" s="72"/>
      <c r="B336" s="73"/>
      <c r="C336" s="9"/>
      <c r="D336" s="9"/>
      <c r="E336" s="75"/>
      <c r="F336" s="75"/>
      <c r="G336" s="9"/>
      <c r="H336" s="75"/>
      <c r="I336" s="9"/>
      <c r="J336" s="73"/>
      <c r="K336" s="73"/>
    </row>
    <row r="337" spans="1:11">
      <c r="A337" s="72"/>
      <c r="B337" s="73"/>
      <c r="C337" s="9"/>
      <c r="D337" s="9"/>
      <c r="E337" s="75"/>
      <c r="F337" s="75"/>
      <c r="G337" s="9"/>
      <c r="H337" s="75"/>
      <c r="I337" s="9"/>
      <c r="J337" s="73"/>
      <c r="K337" s="73"/>
    </row>
    <row r="338" spans="1:11">
      <c r="A338" s="72"/>
      <c r="B338" s="73"/>
      <c r="C338" s="9"/>
      <c r="D338" s="9"/>
      <c r="E338" s="75"/>
      <c r="F338" s="75"/>
      <c r="G338" s="9"/>
      <c r="H338" s="75"/>
      <c r="I338" s="9"/>
      <c r="J338" s="73"/>
      <c r="K338" s="73"/>
    </row>
    <row r="339" spans="1:11">
      <c r="A339" s="72"/>
      <c r="B339" s="73"/>
      <c r="C339" s="9"/>
      <c r="D339" s="9"/>
      <c r="E339" s="75"/>
      <c r="F339" s="75"/>
      <c r="G339" s="9"/>
      <c r="H339" s="75"/>
      <c r="I339" s="9"/>
      <c r="J339" s="73"/>
      <c r="K339" s="73"/>
    </row>
    <row r="340" spans="1:11">
      <c r="A340" s="72"/>
      <c r="B340" s="73"/>
      <c r="C340" s="9"/>
      <c r="D340" s="9"/>
      <c r="E340" s="75"/>
      <c r="F340" s="75"/>
      <c r="G340" s="9"/>
      <c r="H340" s="75"/>
      <c r="I340" s="9"/>
      <c r="J340" s="73"/>
      <c r="K340" s="73"/>
    </row>
    <row r="341" spans="1:11">
      <c r="A341" s="72"/>
      <c r="B341" s="73"/>
      <c r="C341" s="9"/>
      <c r="D341" s="9"/>
      <c r="E341" s="75"/>
      <c r="F341" s="75"/>
      <c r="G341" s="9"/>
      <c r="H341" s="75"/>
      <c r="I341" s="9"/>
      <c r="J341" s="73"/>
      <c r="K341" s="73"/>
    </row>
    <row r="342" spans="1:11">
      <c r="A342" s="72"/>
      <c r="B342" s="73"/>
      <c r="C342" s="9"/>
      <c r="D342" s="9"/>
      <c r="E342" s="75"/>
      <c r="F342" s="75"/>
      <c r="G342" s="9"/>
      <c r="H342" s="75"/>
      <c r="I342" s="9"/>
      <c r="J342" s="73"/>
      <c r="K342" s="73"/>
    </row>
    <row r="343" spans="1:11">
      <c r="A343" s="72"/>
      <c r="B343" s="73"/>
      <c r="C343" s="9"/>
      <c r="D343" s="9"/>
      <c r="E343" s="75"/>
      <c r="F343" s="75"/>
      <c r="G343" s="9"/>
      <c r="H343" s="75"/>
      <c r="I343" s="9"/>
      <c r="J343" s="73"/>
      <c r="K343" s="73"/>
    </row>
    <row r="344" spans="1:11">
      <c r="A344" s="72"/>
      <c r="B344" s="73"/>
      <c r="C344" s="9"/>
      <c r="D344" s="9"/>
      <c r="E344" s="75"/>
      <c r="F344" s="75"/>
      <c r="G344" s="9"/>
      <c r="H344" s="75"/>
      <c r="I344" s="9"/>
      <c r="J344" s="73"/>
      <c r="K344" s="73"/>
    </row>
    <row r="345" spans="1:11">
      <c r="B345" s="78"/>
      <c r="C345" s="10"/>
      <c r="D345" s="10"/>
      <c r="E345" s="79"/>
      <c r="F345" s="80"/>
      <c r="G345" s="10"/>
      <c r="H345" s="80"/>
      <c r="I345" s="10"/>
      <c r="J345" s="78"/>
      <c r="K345" s="78"/>
    </row>
    <row r="346" spans="1:11">
      <c r="B346" s="78"/>
      <c r="C346" s="10"/>
      <c r="D346" s="10"/>
      <c r="E346" s="79"/>
      <c r="F346" s="80"/>
      <c r="G346" s="10"/>
      <c r="H346" s="80"/>
      <c r="I346" s="10"/>
      <c r="J346" s="78"/>
      <c r="K346" s="78"/>
    </row>
    <row r="347" spans="1:11">
      <c r="B347" s="78"/>
      <c r="C347" s="10"/>
      <c r="D347" s="10"/>
      <c r="E347" s="79"/>
      <c r="F347" s="80"/>
      <c r="G347" s="10"/>
      <c r="H347" s="80"/>
      <c r="I347" s="10"/>
      <c r="J347" s="78"/>
      <c r="K347" s="78"/>
    </row>
    <row r="348" spans="1:11">
      <c r="B348" s="78"/>
      <c r="C348" s="10"/>
      <c r="D348" s="10"/>
      <c r="E348" s="79"/>
      <c r="F348" s="80"/>
      <c r="G348" s="10"/>
      <c r="H348" s="80"/>
      <c r="I348" s="10"/>
      <c r="J348" s="78"/>
      <c r="K348" s="78"/>
    </row>
    <row r="349" spans="1:11">
      <c r="B349" s="78"/>
      <c r="C349" s="10"/>
      <c r="D349" s="10"/>
      <c r="E349" s="79"/>
      <c r="F349" s="80"/>
      <c r="G349" s="10"/>
      <c r="H349" s="80"/>
      <c r="I349" s="10"/>
      <c r="J349" s="78"/>
      <c r="K349" s="78"/>
    </row>
    <row r="350" spans="1:11">
      <c r="B350" s="78"/>
      <c r="C350" s="10"/>
      <c r="D350" s="10"/>
      <c r="E350" s="79"/>
      <c r="F350" s="80"/>
      <c r="G350" s="10"/>
      <c r="H350" s="80"/>
      <c r="I350" s="10"/>
      <c r="J350" s="78"/>
      <c r="K350" s="78"/>
    </row>
    <row r="351" spans="1:11">
      <c r="B351" s="78"/>
      <c r="C351" s="10"/>
      <c r="D351" s="10"/>
      <c r="E351" s="79"/>
      <c r="F351" s="80"/>
      <c r="G351" s="10"/>
      <c r="H351" s="80"/>
      <c r="I351" s="10"/>
      <c r="J351" s="78"/>
      <c r="K351" s="78"/>
    </row>
    <row r="352" spans="1:11">
      <c r="B352" s="78"/>
      <c r="C352" s="10"/>
      <c r="D352" s="10"/>
      <c r="E352" s="79"/>
      <c r="F352" s="80"/>
      <c r="G352" s="10"/>
      <c r="H352" s="80"/>
      <c r="I352" s="10"/>
      <c r="J352" s="78"/>
      <c r="K352" s="78"/>
    </row>
    <row r="353" spans="2:11">
      <c r="B353" s="78"/>
      <c r="C353" s="10"/>
      <c r="D353" s="10"/>
      <c r="E353" s="79"/>
      <c r="F353" s="80"/>
      <c r="G353" s="10"/>
      <c r="H353" s="80"/>
      <c r="I353" s="10"/>
      <c r="J353" s="78"/>
      <c r="K353" s="78"/>
    </row>
    <row r="354" spans="2:11">
      <c r="B354" s="78"/>
      <c r="C354" s="10"/>
      <c r="D354" s="10"/>
      <c r="E354" s="79"/>
      <c r="F354" s="80"/>
      <c r="G354" s="10"/>
      <c r="H354" s="80"/>
      <c r="I354" s="10"/>
      <c r="J354" s="78"/>
      <c r="K354" s="78"/>
    </row>
    <row r="355" spans="2:11">
      <c r="B355" s="78"/>
      <c r="C355" s="10"/>
      <c r="D355" s="10"/>
      <c r="E355" s="79"/>
      <c r="F355" s="80"/>
      <c r="G355" s="10"/>
      <c r="H355" s="80"/>
      <c r="I355" s="10"/>
      <c r="J355" s="78"/>
      <c r="K355" s="78"/>
    </row>
    <row r="356" spans="2:11">
      <c r="B356" s="78"/>
      <c r="C356" s="10"/>
      <c r="D356" s="10"/>
      <c r="E356" s="79"/>
      <c r="F356" s="80"/>
      <c r="G356" s="10"/>
      <c r="H356" s="80"/>
      <c r="I356" s="10"/>
      <c r="J356" s="78"/>
      <c r="K356" s="78"/>
    </row>
    <row r="357" spans="2:11">
      <c r="B357" s="78"/>
      <c r="C357" s="10"/>
      <c r="D357" s="10"/>
      <c r="E357" s="79"/>
      <c r="F357" s="80"/>
      <c r="G357" s="10"/>
      <c r="H357" s="80"/>
      <c r="I357" s="10"/>
      <c r="J357" s="78"/>
      <c r="K357" s="78"/>
    </row>
    <row r="358" spans="2:11">
      <c r="B358" s="78"/>
      <c r="C358" s="10"/>
      <c r="D358" s="10"/>
      <c r="E358" s="79"/>
      <c r="F358" s="80"/>
      <c r="G358" s="10"/>
      <c r="H358" s="80"/>
      <c r="I358" s="10"/>
      <c r="J358" s="78"/>
      <c r="K358" s="78"/>
    </row>
    <row r="359" spans="2:11">
      <c r="B359" s="78"/>
      <c r="C359" s="10"/>
      <c r="D359" s="10"/>
      <c r="E359" s="79"/>
      <c r="F359" s="80"/>
      <c r="G359" s="10"/>
      <c r="H359" s="80"/>
      <c r="I359" s="10"/>
      <c r="J359" s="78"/>
      <c r="K359" s="78"/>
    </row>
    <row r="360" spans="2:11">
      <c r="B360" s="78"/>
      <c r="C360" s="10"/>
      <c r="D360" s="10"/>
      <c r="E360" s="79"/>
      <c r="F360" s="80"/>
      <c r="G360" s="10"/>
      <c r="H360" s="80"/>
      <c r="I360" s="10"/>
      <c r="J360" s="78"/>
      <c r="K360" s="78"/>
    </row>
    <row r="361" spans="2:11">
      <c r="B361" s="78"/>
      <c r="C361" s="10"/>
      <c r="D361" s="10"/>
      <c r="E361" s="79"/>
      <c r="F361" s="80"/>
      <c r="G361" s="10"/>
      <c r="H361" s="80"/>
      <c r="I361" s="10"/>
      <c r="J361" s="78"/>
      <c r="K361" s="78"/>
    </row>
    <row r="362" spans="2:11">
      <c r="B362" s="78"/>
      <c r="C362" s="10"/>
      <c r="D362" s="10"/>
      <c r="E362" s="79"/>
      <c r="F362" s="80"/>
      <c r="G362" s="10"/>
      <c r="H362" s="80"/>
      <c r="I362" s="10"/>
      <c r="J362" s="78"/>
      <c r="K362" s="78"/>
    </row>
    <row r="363" spans="2:11">
      <c r="B363" s="78"/>
      <c r="C363" s="10"/>
      <c r="D363" s="10"/>
      <c r="E363" s="79"/>
      <c r="F363" s="80"/>
      <c r="G363" s="10"/>
      <c r="H363" s="80"/>
      <c r="I363" s="10"/>
      <c r="J363" s="78"/>
      <c r="K363" s="78"/>
    </row>
    <row r="364" spans="2:11">
      <c r="B364" s="78"/>
      <c r="C364" s="10"/>
      <c r="D364" s="10"/>
      <c r="E364" s="79"/>
      <c r="F364" s="80"/>
      <c r="G364" s="10"/>
      <c r="H364" s="80"/>
      <c r="I364" s="10"/>
      <c r="J364" s="78"/>
      <c r="K364" s="78"/>
    </row>
    <row r="365" spans="2:11">
      <c r="B365" s="78"/>
      <c r="C365" s="10"/>
      <c r="D365" s="10"/>
      <c r="E365" s="79"/>
      <c r="F365" s="80"/>
      <c r="G365" s="10"/>
      <c r="H365" s="80"/>
      <c r="I365" s="10"/>
      <c r="J365" s="78"/>
      <c r="K365" s="78"/>
    </row>
    <row r="366" spans="2:11">
      <c r="B366" s="78"/>
      <c r="C366" s="10"/>
      <c r="D366" s="10"/>
      <c r="E366" s="79"/>
      <c r="F366" s="80"/>
      <c r="G366" s="10"/>
      <c r="H366" s="80"/>
      <c r="I366" s="10"/>
      <c r="J366" s="78"/>
      <c r="K366" s="78"/>
    </row>
    <row r="367" spans="2:11">
      <c r="B367" s="78"/>
      <c r="C367" s="10"/>
      <c r="D367" s="10"/>
      <c r="E367" s="79"/>
      <c r="F367" s="80"/>
      <c r="G367" s="10"/>
      <c r="H367" s="80"/>
      <c r="I367" s="10"/>
      <c r="J367" s="78"/>
      <c r="K367" s="78"/>
    </row>
    <row r="368" spans="2:11">
      <c r="B368" s="78"/>
      <c r="C368" s="10"/>
      <c r="D368" s="10"/>
      <c r="E368" s="79"/>
      <c r="F368" s="80"/>
      <c r="G368" s="10"/>
      <c r="H368" s="80"/>
      <c r="I368" s="10"/>
      <c r="J368" s="78"/>
      <c r="K368" s="78"/>
    </row>
    <row r="369" spans="2:11">
      <c r="B369" s="78"/>
      <c r="C369" s="10"/>
      <c r="D369" s="10"/>
      <c r="E369" s="79"/>
      <c r="F369" s="80"/>
      <c r="G369" s="10"/>
      <c r="H369" s="80"/>
      <c r="I369" s="10"/>
      <c r="J369" s="78"/>
      <c r="K369" s="78"/>
    </row>
    <row r="370" spans="2:11">
      <c r="B370" s="78"/>
      <c r="C370" s="10"/>
      <c r="D370" s="10"/>
      <c r="E370" s="79"/>
      <c r="F370" s="80"/>
      <c r="G370" s="10"/>
      <c r="H370" s="80"/>
      <c r="I370" s="10"/>
      <c r="J370" s="78"/>
      <c r="K370" s="78"/>
    </row>
    <row r="371" spans="2:11">
      <c r="B371" s="78"/>
      <c r="C371" s="10"/>
      <c r="D371" s="10"/>
      <c r="E371" s="79"/>
      <c r="F371" s="80"/>
      <c r="G371" s="10"/>
      <c r="H371" s="80"/>
      <c r="I371" s="10"/>
      <c r="J371" s="78"/>
      <c r="K371" s="78"/>
    </row>
    <row r="372" spans="2:11">
      <c r="B372" s="78"/>
      <c r="C372" s="10"/>
      <c r="D372" s="10"/>
      <c r="E372" s="79"/>
      <c r="F372" s="80"/>
      <c r="G372" s="10"/>
      <c r="H372" s="80"/>
      <c r="I372" s="10"/>
      <c r="J372" s="78"/>
      <c r="K372" s="78"/>
    </row>
    <row r="373" spans="2:11">
      <c r="B373" s="78"/>
      <c r="C373" s="10"/>
      <c r="D373" s="10"/>
      <c r="E373" s="79"/>
      <c r="F373" s="80"/>
      <c r="G373" s="10"/>
      <c r="H373" s="80"/>
      <c r="I373" s="10"/>
      <c r="J373" s="78"/>
      <c r="K373" s="78"/>
    </row>
    <row r="374" spans="2:11">
      <c r="B374" s="78"/>
      <c r="C374" s="10"/>
      <c r="D374" s="10"/>
      <c r="E374" s="79"/>
      <c r="F374" s="80"/>
      <c r="G374" s="10"/>
      <c r="H374" s="80"/>
      <c r="I374" s="10"/>
      <c r="J374" s="78"/>
      <c r="K374" s="78"/>
    </row>
    <row r="375" spans="2:11">
      <c r="B375" s="78"/>
      <c r="C375" s="10"/>
      <c r="D375" s="10"/>
      <c r="E375" s="79"/>
      <c r="F375" s="80"/>
      <c r="G375" s="10"/>
      <c r="H375" s="80"/>
      <c r="I375" s="10"/>
      <c r="J375" s="78"/>
      <c r="K375" s="78"/>
    </row>
    <row r="376" spans="2:11">
      <c r="B376" s="78"/>
      <c r="C376" s="10"/>
      <c r="D376" s="10"/>
      <c r="E376" s="79"/>
      <c r="F376" s="80"/>
      <c r="G376" s="10"/>
      <c r="H376" s="80"/>
      <c r="I376" s="10"/>
      <c r="J376" s="78"/>
      <c r="K376" s="78"/>
    </row>
    <row r="377" spans="2:11">
      <c r="B377" s="78"/>
      <c r="C377" s="10"/>
      <c r="D377" s="10"/>
      <c r="E377" s="79"/>
      <c r="F377" s="80"/>
      <c r="G377" s="10"/>
      <c r="H377" s="80"/>
      <c r="I377" s="10"/>
      <c r="J377" s="78"/>
      <c r="K377" s="78"/>
    </row>
    <row r="378" spans="2:11">
      <c r="B378" s="78"/>
      <c r="C378" s="10"/>
      <c r="D378" s="10"/>
      <c r="E378" s="79"/>
      <c r="F378" s="80"/>
      <c r="G378" s="10"/>
      <c r="H378" s="80"/>
      <c r="I378" s="10"/>
      <c r="J378" s="78"/>
      <c r="K378" s="78"/>
    </row>
    <row r="379" spans="2:11">
      <c r="B379" s="78"/>
      <c r="C379" s="10"/>
      <c r="D379" s="10"/>
      <c r="E379" s="79"/>
      <c r="F379" s="80"/>
      <c r="G379" s="10"/>
      <c r="H379" s="80"/>
      <c r="I379" s="10"/>
      <c r="J379" s="78"/>
      <c r="K379" s="78"/>
    </row>
    <row r="380" spans="2:11">
      <c r="B380" s="78"/>
      <c r="C380" s="10"/>
      <c r="D380" s="10"/>
      <c r="E380" s="79"/>
      <c r="F380" s="80"/>
      <c r="G380" s="10"/>
      <c r="H380" s="80"/>
      <c r="I380" s="10"/>
      <c r="J380" s="78"/>
      <c r="K380" s="78"/>
    </row>
    <row r="381" spans="2:11">
      <c r="B381" s="78"/>
      <c r="C381" s="10"/>
      <c r="D381" s="10"/>
      <c r="E381" s="79"/>
      <c r="F381" s="80"/>
      <c r="G381" s="10"/>
      <c r="H381" s="80"/>
      <c r="I381" s="10"/>
      <c r="J381" s="78"/>
      <c r="K381" s="78"/>
    </row>
    <row r="382" spans="2:11">
      <c r="B382" s="78"/>
      <c r="C382" s="10"/>
      <c r="D382" s="10"/>
      <c r="E382" s="79"/>
      <c r="F382" s="80"/>
      <c r="G382" s="10"/>
      <c r="H382" s="80"/>
      <c r="I382" s="10"/>
      <c r="J382" s="78"/>
      <c r="K382" s="78"/>
    </row>
    <row r="383" spans="2:11">
      <c r="B383" s="78"/>
      <c r="C383" s="10"/>
      <c r="D383" s="10"/>
      <c r="E383" s="79"/>
      <c r="F383" s="80"/>
      <c r="G383" s="10"/>
      <c r="H383" s="80"/>
      <c r="I383" s="10"/>
      <c r="J383" s="78"/>
      <c r="K383" s="78"/>
    </row>
    <row r="384" spans="2:11">
      <c r="B384" s="78"/>
      <c r="C384" s="10"/>
      <c r="D384" s="10"/>
      <c r="E384" s="79"/>
      <c r="F384" s="80"/>
      <c r="G384" s="10"/>
      <c r="H384" s="80"/>
      <c r="I384" s="10"/>
      <c r="J384" s="78"/>
      <c r="K384" s="78"/>
    </row>
    <row r="385" spans="2:11">
      <c r="B385" s="78"/>
      <c r="C385" s="10"/>
      <c r="D385" s="10"/>
      <c r="E385" s="79"/>
      <c r="F385" s="80"/>
      <c r="G385" s="10"/>
      <c r="H385" s="80"/>
      <c r="I385" s="10"/>
      <c r="J385" s="78"/>
      <c r="K385" s="78"/>
    </row>
    <row r="386" spans="2:11">
      <c r="B386" s="78"/>
      <c r="C386" s="10"/>
      <c r="D386" s="10"/>
      <c r="E386" s="79"/>
      <c r="F386" s="80"/>
      <c r="G386" s="10"/>
      <c r="H386" s="80"/>
      <c r="I386" s="10"/>
      <c r="J386" s="78"/>
      <c r="K386" s="78"/>
    </row>
    <row r="387" spans="2:11">
      <c r="B387" s="78"/>
      <c r="C387" s="10"/>
      <c r="D387" s="10"/>
      <c r="E387" s="79"/>
      <c r="F387" s="80"/>
      <c r="G387" s="10"/>
      <c r="H387" s="80"/>
      <c r="I387" s="10"/>
      <c r="J387" s="78"/>
      <c r="K387" s="78"/>
    </row>
    <row r="388" spans="2:11">
      <c r="B388" s="78"/>
      <c r="C388" s="10"/>
      <c r="D388" s="10"/>
      <c r="E388" s="79"/>
      <c r="F388" s="80"/>
      <c r="G388" s="10"/>
      <c r="H388" s="80"/>
      <c r="I388" s="10"/>
      <c r="J388" s="78"/>
      <c r="K388" s="78"/>
    </row>
    <row r="389" spans="2:11">
      <c r="B389" s="78"/>
      <c r="C389" s="10"/>
      <c r="D389" s="10"/>
      <c r="E389" s="79"/>
      <c r="F389" s="80"/>
      <c r="G389" s="10"/>
      <c r="H389" s="80"/>
      <c r="I389" s="10"/>
      <c r="J389" s="78"/>
      <c r="K389" s="78"/>
    </row>
    <row r="390" spans="2:11">
      <c r="B390" s="78"/>
      <c r="C390" s="10"/>
      <c r="D390" s="10"/>
      <c r="E390" s="79"/>
      <c r="F390" s="80"/>
      <c r="G390" s="10"/>
      <c r="H390" s="80"/>
      <c r="I390" s="10"/>
      <c r="J390" s="78"/>
      <c r="K390" s="78"/>
    </row>
    <row r="391" spans="2:11">
      <c r="B391" s="78"/>
      <c r="C391" s="10"/>
      <c r="D391" s="10"/>
      <c r="E391" s="79"/>
      <c r="F391" s="80"/>
      <c r="G391" s="10"/>
      <c r="H391" s="80"/>
      <c r="I391" s="10"/>
      <c r="J391" s="78"/>
      <c r="K391" s="78"/>
    </row>
    <row r="392" spans="2:11">
      <c r="B392" s="78"/>
      <c r="C392" s="10"/>
      <c r="D392" s="10"/>
      <c r="E392" s="79"/>
      <c r="F392" s="80"/>
      <c r="G392" s="10"/>
      <c r="H392" s="80"/>
      <c r="I392" s="10"/>
      <c r="J392" s="78"/>
      <c r="K392" s="78"/>
    </row>
    <row r="393" spans="2:11">
      <c r="B393" s="78"/>
      <c r="C393" s="10"/>
      <c r="D393" s="10"/>
      <c r="E393" s="79"/>
      <c r="F393" s="80"/>
      <c r="G393" s="10"/>
      <c r="H393" s="80"/>
      <c r="I393" s="10"/>
      <c r="J393" s="78"/>
      <c r="K393" s="78"/>
    </row>
    <row r="394" spans="2:11">
      <c r="B394" s="78"/>
      <c r="C394" s="10"/>
      <c r="D394" s="10"/>
      <c r="E394" s="79"/>
      <c r="F394" s="80"/>
      <c r="G394" s="10"/>
      <c r="H394" s="80"/>
      <c r="I394" s="10"/>
      <c r="J394" s="78"/>
      <c r="K394" s="78"/>
    </row>
    <row r="395" spans="2:11">
      <c r="B395" s="78"/>
      <c r="C395" s="10"/>
      <c r="D395" s="10"/>
      <c r="E395" s="79"/>
      <c r="F395" s="80"/>
      <c r="G395" s="10"/>
      <c r="H395" s="80"/>
      <c r="I395" s="10"/>
      <c r="J395" s="78"/>
      <c r="K395" s="78"/>
    </row>
    <row r="396" spans="2:11">
      <c r="B396" s="78"/>
      <c r="C396" s="10"/>
      <c r="D396" s="10"/>
      <c r="E396" s="79"/>
      <c r="F396" s="80"/>
      <c r="G396" s="10"/>
      <c r="H396" s="80"/>
      <c r="I396" s="10"/>
      <c r="J396" s="78"/>
      <c r="K396" s="78"/>
    </row>
    <row r="397" spans="2:11">
      <c r="B397" s="78"/>
      <c r="C397" s="10"/>
      <c r="D397" s="10"/>
      <c r="E397" s="79"/>
      <c r="F397" s="80"/>
      <c r="G397" s="10"/>
      <c r="H397" s="80"/>
      <c r="I397" s="10"/>
      <c r="J397" s="78"/>
      <c r="K397" s="78"/>
    </row>
    <row r="398" spans="2:11">
      <c r="B398" s="78"/>
      <c r="C398" s="10"/>
      <c r="D398" s="10"/>
      <c r="E398" s="79"/>
      <c r="F398" s="80"/>
      <c r="G398" s="10"/>
      <c r="H398" s="80"/>
      <c r="I398" s="10"/>
      <c r="J398" s="78"/>
      <c r="K398" s="78"/>
    </row>
    <row r="399" spans="2:11">
      <c r="B399" s="78"/>
      <c r="C399" s="10"/>
      <c r="D399" s="10"/>
      <c r="E399" s="79"/>
      <c r="F399" s="80"/>
      <c r="G399" s="10"/>
      <c r="H399" s="80"/>
      <c r="I399" s="10"/>
      <c r="J399" s="78"/>
      <c r="K399" s="78"/>
    </row>
    <row r="400" spans="2:11">
      <c r="B400" s="78"/>
      <c r="C400" s="10"/>
      <c r="D400" s="10"/>
      <c r="E400" s="79"/>
      <c r="F400" s="80"/>
      <c r="G400" s="10"/>
      <c r="H400" s="80"/>
      <c r="I400" s="10"/>
      <c r="J400" s="78"/>
      <c r="K400" s="78"/>
    </row>
    <row r="401" spans="2:11">
      <c r="B401" s="78"/>
      <c r="C401" s="10"/>
      <c r="D401" s="10"/>
      <c r="E401" s="79"/>
      <c r="F401" s="80"/>
      <c r="G401" s="10"/>
      <c r="H401" s="80"/>
      <c r="I401" s="10"/>
      <c r="J401" s="78"/>
      <c r="K401" s="78"/>
    </row>
    <row r="402" spans="2:11">
      <c r="B402" s="78"/>
      <c r="C402" s="10"/>
      <c r="D402" s="10"/>
      <c r="E402" s="79"/>
      <c r="F402" s="80"/>
      <c r="G402" s="10"/>
      <c r="H402" s="80"/>
      <c r="I402" s="10"/>
      <c r="J402" s="78"/>
      <c r="K402" s="78"/>
    </row>
    <row r="403" spans="2:11">
      <c r="B403" s="78"/>
      <c r="C403" s="10"/>
      <c r="D403" s="10"/>
      <c r="E403" s="79"/>
      <c r="F403" s="80"/>
      <c r="G403" s="10"/>
      <c r="H403" s="80"/>
      <c r="I403" s="10"/>
      <c r="J403" s="78"/>
      <c r="K403" s="78"/>
    </row>
    <row r="404" spans="2:11">
      <c r="B404" s="78"/>
      <c r="C404" s="10"/>
      <c r="D404" s="10"/>
      <c r="E404" s="79"/>
      <c r="F404" s="80"/>
      <c r="G404" s="10"/>
      <c r="H404" s="80"/>
      <c r="I404" s="10"/>
      <c r="J404" s="78"/>
      <c r="K404" s="78"/>
    </row>
    <row r="405" spans="2:11">
      <c r="B405" s="78"/>
      <c r="C405" s="10"/>
      <c r="D405" s="10"/>
      <c r="E405" s="79"/>
      <c r="F405" s="80"/>
      <c r="G405" s="10"/>
      <c r="H405" s="80"/>
      <c r="I405" s="10"/>
      <c r="J405" s="78"/>
      <c r="K405" s="78"/>
    </row>
    <row r="406" spans="2:11">
      <c r="B406" s="78"/>
      <c r="C406" s="10"/>
      <c r="D406" s="10"/>
      <c r="E406" s="79"/>
      <c r="F406" s="80"/>
      <c r="G406" s="10"/>
      <c r="H406" s="80"/>
      <c r="I406" s="10"/>
      <c r="J406" s="78"/>
      <c r="K406" s="78"/>
    </row>
    <row r="407" spans="2:11">
      <c r="B407" s="78"/>
      <c r="C407" s="10"/>
      <c r="D407" s="10"/>
      <c r="E407" s="79"/>
      <c r="F407" s="80"/>
      <c r="G407" s="10"/>
      <c r="H407" s="80"/>
      <c r="I407" s="10"/>
      <c r="J407" s="78"/>
      <c r="K407" s="78"/>
    </row>
    <row r="408" spans="2:11">
      <c r="B408" s="78"/>
      <c r="C408" s="10"/>
      <c r="D408" s="10"/>
      <c r="E408" s="79"/>
      <c r="F408" s="80"/>
      <c r="G408" s="10"/>
      <c r="H408" s="80"/>
      <c r="I408" s="10"/>
      <c r="J408" s="78"/>
      <c r="K408" s="78"/>
    </row>
    <row r="409" spans="2:11">
      <c r="B409" s="78"/>
      <c r="C409" s="10"/>
      <c r="D409" s="10"/>
      <c r="E409" s="79"/>
      <c r="F409" s="80"/>
      <c r="G409" s="10"/>
      <c r="H409" s="80"/>
      <c r="I409" s="10"/>
      <c r="J409" s="78"/>
      <c r="K409" s="78"/>
    </row>
    <row r="410" spans="2:11">
      <c r="B410" s="78"/>
      <c r="C410" s="10"/>
      <c r="D410" s="10"/>
      <c r="E410" s="79"/>
      <c r="F410" s="80"/>
      <c r="G410" s="10"/>
      <c r="H410" s="80"/>
      <c r="I410" s="10"/>
      <c r="J410" s="78"/>
      <c r="K410" s="78"/>
    </row>
    <row r="411" spans="2:11">
      <c r="B411" s="78"/>
      <c r="C411" s="10"/>
      <c r="D411" s="10"/>
      <c r="E411" s="79"/>
      <c r="F411" s="80"/>
      <c r="G411" s="10"/>
      <c r="H411" s="80"/>
      <c r="I411" s="10"/>
      <c r="J411" s="78"/>
      <c r="K411" s="78"/>
    </row>
    <row r="412" spans="2:11">
      <c r="B412" s="78"/>
      <c r="C412" s="10"/>
      <c r="D412" s="10"/>
      <c r="E412" s="79"/>
      <c r="F412" s="80"/>
      <c r="G412" s="10"/>
      <c r="H412" s="80"/>
      <c r="I412" s="10"/>
      <c r="J412" s="78"/>
      <c r="K412" s="78"/>
    </row>
    <row r="413" spans="2:11">
      <c r="B413" s="78"/>
      <c r="C413" s="10"/>
      <c r="D413" s="10"/>
      <c r="E413" s="79"/>
      <c r="F413" s="80"/>
      <c r="G413" s="10"/>
      <c r="H413" s="80"/>
      <c r="I413" s="10"/>
      <c r="J413" s="78"/>
      <c r="K413" s="78"/>
    </row>
    <row r="414" spans="2:11">
      <c r="B414" s="78"/>
      <c r="C414" s="10"/>
      <c r="D414" s="10"/>
      <c r="E414" s="79"/>
      <c r="F414" s="80"/>
      <c r="G414" s="10"/>
      <c r="H414" s="80"/>
      <c r="I414" s="10"/>
      <c r="J414" s="78"/>
      <c r="K414" s="78"/>
    </row>
    <row r="415" spans="2:11">
      <c r="B415" s="78"/>
      <c r="C415" s="10"/>
      <c r="D415" s="10"/>
      <c r="E415" s="79"/>
      <c r="F415" s="80"/>
      <c r="G415" s="10"/>
      <c r="H415" s="80"/>
      <c r="I415" s="10"/>
      <c r="J415" s="78"/>
      <c r="K415" s="78"/>
    </row>
    <row r="416" spans="2:11">
      <c r="B416" s="78"/>
      <c r="C416" s="10"/>
      <c r="D416" s="10"/>
      <c r="E416" s="79"/>
      <c r="F416" s="80"/>
      <c r="G416" s="10"/>
      <c r="H416" s="80"/>
      <c r="I416" s="10"/>
      <c r="J416" s="78"/>
      <c r="K416" s="78"/>
    </row>
    <row r="417" spans="2:11">
      <c r="B417" s="78"/>
      <c r="C417" s="10"/>
      <c r="D417" s="10"/>
      <c r="E417" s="79"/>
      <c r="F417" s="80"/>
      <c r="G417" s="10"/>
      <c r="H417" s="80"/>
      <c r="I417" s="10"/>
      <c r="J417" s="78"/>
      <c r="K417" s="78"/>
    </row>
    <row r="418" spans="2:11">
      <c r="B418" s="78"/>
      <c r="C418" s="10"/>
      <c r="D418" s="10"/>
      <c r="E418" s="79"/>
      <c r="F418" s="80"/>
      <c r="G418" s="10"/>
      <c r="H418" s="80"/>
      <c r="I418" s="10"/>
      <c r="J418" s="78"/>
      <c r="K418" s="78"/>
    </row>
    <row r="419" spans="2:11">
      <c r="B419" s="78"/>
      <c r="C419" s="10"/>
      <c r="D419" s="10"/>
      <c r="E419" s="79"/>
      <c r="F419" s="80"/>
      <c r="G419" s="10"/>
      <c r="H419" s="80"/>
      <c r="I419" s="10"/>
      <c r="J419" s="78"/>
      <c r="K419" s="78"/>
    </row>
    <row r="420" spans="2:11">
      <c r="B420" s="78"/>
      <c r="C420" s="10"/>
      <c r="D420" s="10"/>
      <c r="E420" s="79"/>
      <c r="F420" s="80"/>
      <c r="G420" s="10"/>
      <c r="H420" s="80"/>
      <c r="I420" s="10"/>
      <c r="J420" s="78"/>
      <c r="K420" s="78"/>
    </row>
    <row r="421" spans="2:11">
      <c r="B421" s="78"/>
      <c r="C421" s="10"/>
      <c r="D421" s="10"/>
      <c r="E421" s="79"/>
      <c r="F421" s="80"/>
      <c r="G421" s="10"/>
      <c r="H421" s="80"/>
      <c r="I421" s="10"/>
      <c r="J421" s="78"/>
      <c r="K421" s="78"/>
    </row>
    <row r="422" spans="2:11">
      <c r="B422" s="78"/>
      <c r="C422" s="10"/>
      <c r="D422" s="10"/>
      <c r="E422" s="79"/>
      <c r="F422" s="80"/>
      <c r="G422" s="10"/>
      <c r="H422" s="80"/>
      <c r="I422" s="10"/>
      <c r="J422" s="78"/>
      <c r="K422" s="78"/>
    </row>
    <row r="423" spans="2:11">
      <c r="B423" s="78"/>
      <c r="C423" s="10"/>
      <c r="D423" s="10"/>
      <c r="E423" s="79"/>
      <c r="F423" s="80"/>
      <c r="G423" s="10"/>
      <c r="H423" s="80"/>
      <c r="I423" s="10"/>
      <c r="J423" s="78"/>
      <c r="K423" s="78"/>
    </row>
    <row r="424" spans="2:11">
      <c r="B424" s="78"/>
      <c r="C424" s="10"/>
      <c r="D424" s="10"/>
      <c r="E424" s="79"/>
      <c r="F424" s="80"/>
      <c r="G424" s="10"/>
      <c r="H424" s="80"/>
      <c r="I424" s="10"/>
      <c r="J424" s="78"/>
      <c r="K424" s="78"/>
    </row>
    <row r="425" spans="2:11">
      <c r="B425" s="78"/>
      <c r="C425" s="10"/>
      <c r="D425" s="10"/>
      <c r="E425" s="79"/>
      <c r="F425" s="80"/>
      <c r="G425" s="10"/>
      <c r="H425" s="80"/>
      <c r="I425" s="10"/>
      <c r="J425" s="78"/>
      <c r="K425" s="78"/>
    </row>
    <row r="426" spans="2:11">
      <c r="B426" s="78"/>
      <c r="C426" s="10"/>
      <c r="D426" s="10"/>
      <c r="E426" s="79"/>
      <c r="F426" s="80"/>
      <c r="G426" s="10"/>
      <c r="H426" s="80"/>
      <c r="I426" s="10"/>
      <c r="J426" s="78"/>
      <c r="K426" s="78"/>
    </row>
    <row r="427" spans="2:11">
      <c r="B427" s="78"/>
      <c r="C427" s="10"/>
      <c r="D427" s="10"/>
      <c r="E427" s="79"/>
      <c r="F427" s="80"/>
      <c r="G427" s="10"/>
      <c r="H427" s="80"/>
      <c r="I427" s="10"/>
      <c r="J427" s="78"/>
      <c r="K427" s="78"/>
    </row>
    <row r="428" spans="2:11">
      <c r="B428" s="78"/>
      <c r="C428" s="10"/>
      <c r="D428" s="10"/>
      <c r="E428" s="79"/>
      <c r="F428" s="80"/>
      <c r="G428" s="10"/>
      <c r="H428" s="80"/>
      <c r="I428" s="10"/>
      <c r="J428" s="78"/>
      <c r="K428" s="78"/>
    </row>
    <row r="429" spans="2:11">
      <c r="B429" s="78"/>
      <c r="C429" s="10"/>
      <c r="D429" s="10"/>
      <c r="E429" s="79"/>
      <c r="F429" s="80"/>
      <c r="G429" s="10"/>
      <c r="H429" s="80"/>
      <c r="I429" s="10"/>
      <c r="J429" s="78"/>
      <c r="K429" s="78"/>
    </row>
    <row r="430" spans="2:11">
      <c r="B430" s="78"/>
      <c r="C430" s="10"/>
      <c r="D430" s="10"/>
      <c r="E430" s="79"/>
      <c r="F430" s="80"/>
      <c r="G430" s="10"/>
      <c r="H430" s="80"/>
      <c r="I430" s="10"/>
      <c r="J430" s="78"/>
      <c r="K430" s="78"/>
    </row>
    <row r="431" spans="2:11">
      <c r="B431" s="78"/>
      <c r="C431" s="10"/>
      <c r="D431" s="10"/>
      <c r="E431" s="79"/>
      <c r="F431" s="80"/>
      <c r="G431" s="10"/>
      <c r="H431" s="80"/>
      <c r="I431" s="10"/>
      <c r="J431" s="78"/>
      <c r="K431" s="78"/>
    </row>
    <row r="432" spans="2:11">
      <c r="B432" s="78"/>
      <c r="C432" s="10"/>
      <c r="D432" s="10"/>
      <c r="E432" s="79"/>
      <c r="F432" s="80"/>
      <c r="G432" s="10"/>
      <c r="H432" s="80"/>
      <c r="I432" s="10"/>
      <c r="J432" s="78"/>
      <c r="K432" s="78"/>
    </row>
    <row r="433" spans="2:11">
      <c r="B433" s="78"/>
      <c r="C433" s="10"/>
      <c r="D433" s="10"/>
      <c r="E433" s="79"/>
      <c r="F433" s="80"/>
      <c r="G433" s="10"/>
      <c r="H433" s="80"/>
      <c r="I433" s="10"/>
      <c r="J433" s="78"/>
      <c r="K433" s="78"/>
    </row>
    <row r="434" spans="2:11">
      <c r="B434" s="78"/>
      <c r="C434" s="10"/>
      <c r="D434" s="10"/>
      <c r="E434" s="79"/>
      <c r="F434" s="80"/>
      <c r="G434" s="10"/>
      <c r="H434" s="80"/>
      <c r="I434" s="10"/>
      <c r="J434" s="78"/>
      <c r="K434" s="78"/>
    </row>
    <row r="435" spans="2:11">
      <c r="B435" s="78"/>
      <c r="C435" s="10"/>
      <c r="D435" s="10"/>
      <c r="E435" s="79"/>
      <c r="F435" s="80"/>
      <c r="G435" s="10"/>
      <c r="H435" s="80"/>
      <c r="I435" s="10"/>
      <c r="J435" s="78"/>
      <c r="K435" s="78"/>
    </row>
    <row r="436" spans="2:11">
      <c r="B436" s="78"/>
      <c r="C436" s="10"/>
      <c r="D436" s="10"/>
      <c r="E436" s="79"/>
      <c r="F436" s="80"/>
      <c r="G436" s="10"/>
      <c r="H436" s="80"/>
      <c r="I436" s="10"/>
      <c r="J436" s="78"/>
      <c r="K436" s="78"/>
    </row>
    <row r="437" spans="2:11">
      <c r="B437" s="78"/>
      <c r="C437" s="10"/>
      <c r="D437" s="10"/>
      <c r="E437" s="79"/>
      <c r="F437" s="80"/>
      <c r="G437" s="10"/>
      <c r="H437" s="80"/>
      <c r="I437" s="10"/>
      <c r="J437" s="78"/>
      <c r="K437" s="78"/>
    </row>
    <row r="438" spans="2:11">
      <c r="B438" s="78"/>
      <c r="C438" s="10"/>
      <c r="D438" s="10"/>
      <c r="E438" s="79"/>
      <c r="F438" s="80"/>
      <c r="G438" s="10"/>
      <c r="H438" s="80"/>
      <c r="I438" s="10"/>
      <c r="J438" s="78"/>
      <c r="K438" s="78"/>
    </row>
    <row r="439" spans="2:11">
      <c r="B439" s="78"/>
      <c r="C439" s="10"/>
      <c r="D439" s="10"/>
      <c r="E439" s="79"/>
      <c r="F439" s="80"/>
      <c r="G439" s="10"/>
      <c r="H439" s="80"/>
      <c r="I439" s="10"/>
      <c r="J439" s="78"/>
      <c r="K439" s="78"/>
    </row>
    <row r="440" spans="2:11">
      <c r="B440" s="78"/>
      <c r="C440" s="10"/>
      <c r="D440" s="10"/>
      <c r="E440" s="79"/>
      <c r="F440" s="80"/>
      <c r="G440" s="10"/>
      <c r="H440" s="80"/>
      <c r="I440" s="10"/>
      <c r="J440" s="78"/>
      <c r="K440" s="78"/>
    </row>
    <row r="441" spans="2:11">
      <c r="B441" s="78"/>
      <c r="C441" s="10"/>
      <c r="D441" s="10"/>
      <c r="E441" s="79"/>
      <c r="F441" s="80"/>
      <c r="G441" s="10"/>
      <c r="H441" s="80"/>
      <c r="I441" s="10"/>
      <c r="J441" s="78"/>
      <c r="K441" s="78"/>
    </row>
    <row r="442" spans="2:11">
      <c r="B442" s="78"/>
      <c r="C442" s="10"/>
      <c r="D442" s="10"/>
      <c r="E442" s="79"/>
      <c r="F442" s="80"/>
      <c r="G442" s="10"/>
      <c r="H442" s="80"/>
      <c r="I442" s="10"/>
      <c r="J442" s="78"/>
      <c r="K442" s="78"/>
    </row>
    <row r="443" spans="2:11">
      <c r="B443" s="78"/>
      <c r="C443" s="10"/>
      <c r="D443" s="10"/>
      <c r="E443" s="79"/>
      <c r="F443" s="80"/>
      <c r="G443" s="10"/>
      <c r="H443" s="80"/>
      <c r="I443" s="10"/>
      <c r="J443" s="78"/>
      <c r="K443" s="78"/>
    </row>
    <row r="444" spans="2:11">
      <c r="B444" s="78"/>
      <c r="C444" s="10"/>
      <c r="D444" s="10"/>
      <c r="E444" s="79"/>
      <c r="F444" s="80"/>
      <c r="G444" s="10"/>
      <c r="H444" s="80"/>
      <c r="I444" s="10"/>
      <c r="J444" s="78"/>
      <c r="K444" s="78"/>
    </row>
    <row r="445" spans="2:11">
      <c r="B445" s="78"/>
      <c r="C445" s="10"/>
      <c r="D445" s="10"/>
      <c r="E445" s="79"/>
      <c r="F445" s="80"/>
      <c r="G445" s="10"/>
      <c r="H445" s="80"/>
      <c r="I445" s="10"/>
      <c r="J445" s="78"/>
      <c r="K445" s="78"/>
    </row>
    <row r="446" spans="2:11">
      <c r="B446" s="78"/>
      <c r="C446" s="10"/>
      <c r="D446" s="10"/>
      <c r="E446" s="79"/>
      <c r="F446" s="80"/>
      <c r="G446" s="10"/>
      <c r="H446" s="80"/>
      <c r="I446" s="10"/>
      <c r="J446" s="78"/>
      <c r="K446" s="78"/>
    </row>
    <row r="447" spans="2:11">
      <c r="B447" s="78"/>
      <c r="C447" s="10"/>
      <c r="D447" s="10"/>
      <c r="E447" s="79"/>
      <c r="F447" s="80"/>
      <c r="G447" s="10"/>
      <c r="H447" s="80"/>
      <c r="I447" s="10"/>
      <c r="J447" s="78"/>
      <c r="K447" s="78"/>
    </row>
    <row r="448" spans="2:11">
      <c r="B448" s="78"/>
      <c r="C448" s="10"/>
      <c r="D448" s="10"/>
      <c r="E448" s="79"/>
      <c r="F448" s="80"/>
      <c r="G448" s="10"/>
      <c r="H448" s="80"/>
      <c r="I448" s="10"/>
      <c r="J448" s="78"/>
      <c r="K448" s="78"/>
    </row>
    <row r="449" spans="2:11">
      <c r="B449" s="78"/>
      <c r="C449" s="10"/>
      <c r="D449" s="10"/>
      <c r="E449" s="79"/>
      <c r="F449" s="80"/>
      <c r="G449" s="10"/>
      <c r="H449" s="80"/>
      <c r="I449" s="10"/>
      <c r="J449" s="78"/>
      <c r="K449" s="78"/>
    </row>
    <row r="450" spans="2:11">
      <c r="B450" s="78"/>
      <c r="C450" s="10"/>
      <c r="D450" s="10"/>
      <c r="E450" s="79"/>
      <c r="F450" s="80"/>
      <c r="G450" s="10"/>
      <c r="H450" s="80"/>
      <c r="I450" s="10"/>
      <c r="J450" s="78"/>
      <c r="K450" s="78"/>
    </row>
    <row r="451" spans="2:11">
      <c r="B451" s="78"/>
      <c r="C451" s="10"/>
      <c r="D451" s="10"/>
      <c r="E451" s="79"/>
      <c r="F451" s="80"/>
      <c r="G451" s="10"/>
      <c r="H451" s="80"/>
      <c r="I451" s="10"/>
      <c r="J451" s="78"/>
      <c r="K451" s="78"/>
    </row>
    <row r="452" spans="2:11">
      <c r="B452" s="78"/>
      <c r="C452" s="10"/>
      <c r="D452" s="10"/>
      <c r="E452" s="79"/>
      <c r="F452" s="80"/>
      <c r="G452" s="10"/>
      <c r="H452" s="80"/>
      <c r="I452" s="10"/>
      <c r="J452" s="78"/>
      <c r="K452" s="78"/>
    </row>
    <row r="453" spans="2:11">
      <c r="B453" s="78"/>
      <c r="C453" s="10"/>
      <c r="D453" s="10"/>
      <c r="E453" s="79"/>
      <c r="F453" s="80"/>
      <c r="G453" s="10"/>
      <c r="H453" s="80"/>
      <c r="I453" s="10"/>
      <c r="J453" s="78"/>
      <c r="K453" s="78"/>
    </row>
    <row r="454" spans="2:11">
      <c r="B454" s="78"/>
      <c r="C454" s="10"/>
      <c r="D454" s="10"/>
      <c r="E454" s="79"/>
      <c r="F454" s="80"/>
      <c r="G454" s="10"/>
      <c r="H454" s="80"/>
      <c r="I454" s="10"/>
      <c r="J454" s="78"/>
      <c r="K454" s="78"/>
    </row>
    <row r="455" spans="2:11">
      <c r="B455" s="78"/>
      <c r="C455" s="10"/>
      <c r="D455" s="10"/>
      <c r="E455" s="79"/>
      <c r="F455" s="80"/>
      <c r="G455" s="10"/>
      <c r="H455" s="80"/>
      <c r="I455" s="10"/>
      <c r="J455" s="78"/>
      <c r="K455" s="78"/>
    </row>
    <row r="456" spans="2:11">
      <c r="B456" s="78"/>
      <c r="C456" s="10"/>
      <c r="D456" s="10"/>
      <c r="E456" s="79"/>
      <c r="F456" s="80"/>
      <c r="G456" s="10"/>
      <c r="H456" s="80"/>
      <c r="I456" s="10"/>
      <c r="J456" s="78"/>
      <c r="K456" s="78"/>
    </row>
    <row r="457" spans="2:11">
      <c r="B457" s="78"/>
      <c r="C457" s="10"/>
      <c r="D457" s="10"/>
      <c r="E457" s="79"/>
      <c r="F457" s="80"/>
      <c r="G457" s="10"/>
      <c r="H457" s="80"/>
      <c r="I457" s="10"/>
      <c r="J457" s="78"/>
      <c r="K457" s="78"/>
    </row>
    <row r="458" spans="2:11">
      <c r="B458" s="78"/>
      <c r="C458" s="10"/>
      <c r="D458" s="10"/>
      <c r="E458" s="79"/>
      <c r="F458" s="80"/>
      <c r="G458" s="10"/>
      <c r="H458" s="80"/>
      <c r="I458" s="10"/>
      <c r="J458" s="78"/>
      <c r="K458" s="78"/>
    </row>
    <row r="459" spans="2:11">
      <c r="B459" s="78"/>
      <c r="C459" s="10"/>
      <c r="D459" s="10"/>
      <c r="E459" s="79"/>
      <c r="F459" s="80"/>
      <c r="G459" s="10"/>
      <c r="H459" s="80"/>
      <c r="I459" s="10"/>
      <c r="J459" s="78"/>
      <c r="K459" s="78"/>
    </row>
    <row r="460" spans="2:11">
      <c r="B460" s="78"/>
      <c r="C460" s="10"/>
      <c r="D460" s="10"/>
      <c r="E460" s="79"/>
      <c r="F460" s="80"/>
      <c r="G460" s="10"/>
      <c r="H460" s="80"/>
      <c r="I460" s="10"/>
      <c r="J460" s="78"/>
      <c r="K460" s="78"/>
    </row>
    <row r="461" spans="2:11">
      <c r="B461" s="78"/>
      <c r="C461" s="10"/>
      <c r="D461" s="10"/>
      <c r="E461" s="79"/>
      <c r="F461" s="80"/>
      <c r="G461" s="10"/>
      <c r="H461" s="80"/>
      <c r="I461" s="10"/>
      <c r="J461" s="78"/>
      <c r="K461" s="78"/>
    </row>
    <row r="462" spans="2:11">
      <c r="B462" s="78"/>
      <c r="C462" s="10"/>
      <c r="D462" s="10"/>
      <c r="E462" s="79"/>
      <c r="F462" s="80"/>
      <c r="G462" s="10"/>
      <c r="H462" s="80"/>
      <c r="I462" s="10"/>
      <c r="J462" s="78"/>
      <c r="K462" s="78"/>
    </row>
    <row r="463" spans="2:11">
      <c r="B463" s="78"/>
      <c r="C463" s="10"/>
      <c r="D463" s="10"/>
      <c r="E463" s="79"/>
      <c r="F463" s="80"/>
      <c r="G463" s="10"/>
      <c r="H463" s="80"/>
      <c r="I463" s="10"/>
      <c r="J463" s="78"/>
      <c r="K463" s="78"/>
    </row>
    <row r="464" spans="2:11">
      <c r="B464" s="78"/>
      <c r="C464" s="10"/>
      <c r="D464" s="10"/>
      <c r="E464" s="79"/>
      <c r="F464" s="80"/>
      <c r="G464" s="10"/>
      <c r="H464" s="80"/>
      <c r="I464" s="10"/>
      <c r="J464" s="78"/>
      <c r="K464" s="78"/>
    </row>
    <row r="465" spans="2:11">
      <c r="B465" s="78"/>
      <c r="C465" s="10"/>
      <c r="D465" s="10"/>
      <c r="E465" s="79"/>
      <c r="F465" s="80"/>
      <c r="G465" s="10"/>
      <c r="H465" s="80"/>
      <c r="I465" s="10"/>
      <c r="J465" s="78"/>
      <c r="K465" s="78"/>
    </row>
    <row r="466" spans="2:11">
      <c r="B466" s="78"/>
      <c r="C466" s="10"/>
      <c r="D466" s="10"/>
      <c r="E466" s="79"/>
      <c r="F466" s="80"/>
      <c r="G466" s="10"/>
      <c r="H466" s="80"/>
      <c r="I466" s="10"/>
      <c r="J466" s="78"/>
      <c r="K466" s="78"/>
    </row>
    <row r="467" spans="2:11">
      <c r="B467" s="78"/>
      <c r="C467" s="10"/>
      <c r="D467" s="10"/>
      <c r="E467" s="79"/>
      <c r="F467" s="80"/>
      <c r="G467" s="10"/>
      <c r="H467" s="80"/>
      <c r="I467" s="10"/>
      <c r="J467" s="78"/>
      <c r="K467" s="78"/>
    </row>
    <row r="468" spans="2:11">
      <c r="B468" s="78"/>
      <c r="C468" s="10"/>
      <c r="D468" s="10"/>
      <c r="E468" s="79"/>
      <c r="F468" s="80"/>
      <c r="G468" s="10"/>
      <c r="H468" s="80"/>
      <c r="I468" s="10"/>
      <c r="J468" s="78"/>
      <c r="K468" s="78"/>
    </row>
    <row r="469" spans="2:11">
      <c r="B469" s="78"/>
      <c r="C469" s="10"/>
      <c r="D469" s="10"/>
      <c r="E469" s="79"/>
      <c r="F469" s="80"/>
      <c r="G469" s="10"/>
      <c r="H469" s="80"/>
      <c r="I469" s="10"/>
      <c r="J469" s="78"/>
      <c r="K469" s="78"/>
    </row>
    <row r="470" spans="2:11">
      <c r="B470" s="78"/>
      <c r="C470" s="10"/>
      <c r="D470" s="10"/>
      <c r="E470" s="79"/>
      <c r="F470" s="80"/>
      <c r="G470" s="10"/>
      <c r="H470" s="80"/>
      <c r="I470" s="10"/>
      <c r="J470" s="78"/>
      <c r="K470" s="78"/>
    </row>
    <row r="471" spans="2:11">
      <c r="B471" s="78"/>
      <c r="C471" s="10"/>
      <c r="D471" s="10"/>
      <c r="E471" s="79"/>
      <c r="F471" s="80"/>
      <c r="G471" s="10"/>
      <c r="H471" s="80"/>
      <c r="I471" s="10"/>
      <c r="J471" s="78"/>
      <c r="K471" s="78"/>
    </row>
    <row r="472" spans="2:11">
      <c r="B472" s="78"/>
      <c r="C472" s="10"/>
      <c r="D472" s="10"/>
      <c r="E472" s="79"/>
      <c r="F472" s="80"/>
      <c r="G472" s="10"/>
      <c r="H472" s="80"/>
      <c r="I472" s="10"/>
      <c r="J472" s="78"/>
      <c r="K472" s="78"/>
    </row>
    <row r="473" spans="2:11">
      <c r="B473" s="78"/>
      <c r="C473" s="10"/>
      <c r="D473" s="10"/>
      <c r="E473" s="79"/>
      <c r="F473" s="80"/>
      <c r="G473" s="10"/>
      <c r="H473" s="80"/>
      <c r="I473" s="10"/>
      <c r="J473" s="78"/>
      <c r="K473" s="78"/>
    </row>
    <row r="474" spans="2:11">
      <c r="B474" s="78"/>
      <c r="C474" s="10"/>
      <c r="D474" s="10"/>
      <c r="E474" s="79"/>
      <c r="F474" s="80"/>
      <c r="G474" s="10"/>
      <c r="H474" s="80"/>
      <c r="I474" s="10"/>
      <c r="J474" s="78"/>
      <c r="K474" s="78"/>
    </row>
    <row r="475" spans="2:11">
      <c r="B475" s="78"/>
      <c r="C475" s="10"/>
      <c r="D475" s="10"/>
      <c r="E475" s="79"/>
      <c r="F475" s="80"/>
      <c r="G475" s="10"/>
      <c r="H475" s="80"/>
      <c r="I475" s="10"/>
      <c r="J475" s="78"/>
      <c r="K475" s="78"/>
    </row>
    <row r="476" spans="2:11">
      <c r="B476" s="78"/>
      <c r="C476" s="10"/>
      <c r="D476" s="10"/>
      <c r="E476" s="79"/>
      <c r="F476" s="80"/>
      <c r="G476" s="10"/>
      <c r="H476" s="80"/>
      <c r="I476" s="10"/>
      <c r="J476" s="78"/>
      <c r="K476" s="78"/>
    </row>
    <row r="477" spans="2:11">
      <c r="B477" s="78"/>
      <c r="C477" s="10"/>
      <c r="D477" s="10"/>
      <c r="E477" s="79"/>
      <c r="F477" s="80"/>
      <c r="G477" s="10"/>
      <c r="H477" s="80"/>
      <c r="I477" s="10"/>
      <c r="J477" s="78"/>
      <c r="K477" s="78"/>
    </row>
    <row r="478" spans="2:11">
      <c r="B478" s="78"/>
      <c r="C478" s="10"/>
      <c r="D478" s="10"/>
      <c r="E478" s="79"/>
      <c r="F478" s="80"/>
      <c r="G478" s="10"/>
      <c r="H478" s="80"/>
      <c r="I478" s="10"/>
      <c r="J478" s="78"/>
      <c r="K478" s="78"/>
    </row>
    <row r="479" spans="2:11">
      <c r="B479" s="78"/>
      <c r="C479" s="10"/>
      <c r="D479" s="10"/>
      <c r="E479" s="79"/>
      <c r="F479" s="80"/>
      <c r="G479" s="10"/>
      <c r="H479" s="80"/>
      <c r="I479" s="10"/>
      <c r="J479" s="78"/>
      <c r="K479" s="78"/>
    </row>
    <row r="480" spans="2:11">
      <c r="B480" s="78"/>
      <c r="C480" s="10"/>
      <c r="D480" s="10"/>
      <c r="E480" s="79"/>
      <c r="F480" s="80"/>
      <c r="G480" s="10"/>
      <c r="H480" s="80"/>
      <c r="I480" s="10"/>
      <c r="J480" s="78"/>
      <c r="K480" s="78"/>
    </row>
    <row r="481" spans="2:11">
      <c r="B481" s="78"/>
      <c r="C481" s="10"/>
      <c r="D481" s="10"/>
      <c r="E481" s="79"/>
      <c r="F481" s="80"/>
      <c r="G481" s="10"/>
      <c r="H481" s="80"/>
      <c r="I481" s="10"/>
      <c r="J481" s="78"/>
      <c r="K481" s="78"/>
    </row>
    <row r="482" spans="2:11">
      <c r="B482" s="78"/>
      <c r="C482" s="10"/>
      <c r="D482" s="10"/>
      <c r="E482" s="79"/>
      <c r="F482" s="80"/>
      <c r="G482" s="10"/>
      <c r="H482" s="80"/>
      <c r="I482" s="10"/>
      <c r="J482" s="78"/>
      <c r="K482" s="78"/>
    </row>
    <row r="483" spans="2:11">
      <c r="B483" s="78"/>
      <c r="C483" s="10"/>
      <c r="D483" s="10"/>
      <c r="E483" s="79"/>
      <c r="F483" s="80"/>
      <c r="G483" s="10"/>
      <c r="H483" s="80"/>
      <c r="I483" s="10"/>
      <c r="J483" s="78"/>
      <c r="K483" s="78"/>
    </row>
    <row r="484" spans="2:11">
      <c r="B484" s="78"/>
      <c r="C484" s="10"/>
      <c r="D484" s="10"/>
      <c r="E484" s="79"/>
      <c r="F484" s="80"/>
      <c r="G484" s="10"/>
      <c r="H484" s="80"/>
      <c r="I484" s="10"/>
      <c r="J484" s="78"/>
      <c r="K484" s="78"/>
    </row>
    <row r="485" spans="2:11">
      <c r="B485" s="78"/>
      <c r="C485" s="10"/>
      <c r="D485" s="10"/>
      <c r="E485" s="79"/>
      <c r="F485" s="80"/>
      <c r="G485" s="10"/>
      <c r="H485" s="80"/>
      <c r="I485" s="10"/>
      <c r="J485" s="78"/>
      <c r="K485" s="78"/>
    </row>
    <row r="486" spans="2:11">
      <c r="B486" s="78"/>
      <c r="C486" s="10"/>
      <c r="D486" s="10"/>
      <c r="E486" s="79"/>
      <c r="F486" s="80"/>
      <c r="G486" s="10"/>
      <c r="H486" s="80"/>
      <c r="I486" s="10"/>
      <c r="J486" s="78"/>
      <c r="K486" s="78"/>
    </row>
    <row r="487" spans="2:11">
      <c r="B487" s="78"/>
      <c r="C487" s="10"/>
      <c r="D487" s="10"/>
      <c r="E487" s="79"/>
      <c r="F487" s="80"/>
      <c r="G487" s="10"/>
      <c r="H487" s="80"/>
      <c r="I487" s="10"/>
      <c r="J487" s="78"/>
      <c r="K487" s="78"/>
    </row>
    <row r="488" spans="2:11">
      <c r="B488" s="78"/>
      <c r="C488" s="10"/>
      <c r="D488" s="10"/>
      <c r="E488" s="79"/>
      <c r="F488" s="80"/>
      <c r="G488" s="10"/>
      <c r="H488" s="80"/>
      <c r="I488" s="10"/>
      <c r="J488" s="78"/>
      <c r="K488" s="78"/>
    </row>
    <row r="489" spans="2:11">
      <c r="B489" s="78"/>
      <c r="C489" s="10"/>
      <c r="D489" s="10"/>
      <c r="E489" s="79"/>
      <c r="F489" s="80"/>
      <c r="G489" s="10"/>
      <c r="H489" s="80"/>
      <c r="I489" s="10"/>
      <c r="J489" s="78"/>
      <c r="K489" s="78"/>
    </row>
    <row r="490" spans="2:11">
      <c r="B490" s="78"/>
      <c r="C490" s="10"/>
      <c r="D490" s="10"/>
      <c r="E490" s="79"/>
      <c r="F490" s="80"/>
      <c r="G490" s="10"/>
      <c r="H490" s="80"/>
      <c r="I490" s="10"/>
      <c r="J490" s="78"/>
      <c r="K490" s="78"/>
    </row>
    <row r="491" spans="2:11">
      <c r="B491" s="78"/>
      <c r="C491" s="10"/>
      <c r="D491" s="10"/>
      <c r="E491" s="79"/>
      <c r="F491" s="80"/>
      <c r="G491" s="10"/>
      <c r="H491" s="80"/>
      <c r="I491" s="10"/>
      <c r="J491" s="78"/>
      <c r="K491" s="78"/>
    </row>
    <row r="492" spans="2:11">
      <c r="B492" s="78"/>
      <c r="C492" s="10"/>
      <c r="D492" s="10"/>
      <c r="E492" s="79"/>
      <c r="F492" s="80"/>
      <c r="G492" s="10"/>
      <c r="H492" s="80"/>
      <c r="I492" s="10"/>
      <c r="J492" s="78"/>
      <c r="K492" s="78"/>
    </row>
    <row r="493" spans="2:11">
      <c r="B493" s="78"/>
      <c r="C493" s="10"/>
      <c r="D493" s="10"/>
      <c r="E493" s="79"/>
      <c r="F493" s="80"/>
      <c r="G493" s="10"/>
      <c r="H493" s="80"/>
      <c r="I493" s="10"/>
      <c r="J493" s="78"/>
      <c r="K493" s="78"/>
    </row>
    <row r="494" spans="2:11">
      <c r="B494" s="78"/>
      <c r="C494" s="10"/>
      <c r="D494" s="10"/>
      <c r="E494" s="79"/>
      <c r="F494" s="80"/>
      <c r="G494" s="10"/>
      <c r="H494" s="80"/>
      <c r="I494" s="10"/>
      <c r="J494" s="78"/>
      <c r="K494" s="78"/>
    </row>
    <row r="495" spans="2:11">
      <c r="B495" s="78"/>
      <c r="C495" s="10"/>
      <c r="D495" s="10"/>
      <c r="E495" s="79"/>
      <c r="F495" s="80"/>
      <c r="G495" s="10"/>
      <c r="H495" s="80"/>
      <c r="I495" s="10"/>
      <c r="J495" s="78"/>
      <c r="K495" s="78"/>
    </row>
    <row r="496" spans="2:11">
      <c r="B496" s="78"/>
      <c r="C496" s="10"/>
      <c r="D496" s="10"/>
      <c r="E496" s="79"/>
      <c r="F496" s="80"/>
      <c r="G496" s="10"/>
      <c r="H496" s="80"/>
      <c r="I496" s="10"/>
      <c r="J496" s="78"/>
      <c r="K496" s="78"/>
    </row>
    <row r="497" spans="2:11">
      <c r="B497" s="78"/>
      <c r="C497" s="10"/>
      <c r="D497" s="10"/>
      <c r="E497" s="79"/>
      <c r="F497" s="80"/>
      <c r="G497" s="10"/>
      <c r="H497" s="80"/>
      <c r="I497" s="10"/>
      <c r="J497" s="78"/>
      <c r="K497" s="78"/>
    </row>
    <row r="498" spans="2:11">
      <c r="B498" s="78"/>
      <c r="C498" s="10"/>
      <c r="D498" s="10"/>
      <c r="E498" s="79"/>
      <c r="F498" s="80"/>
      <c r="G498" s="10"/>
      <c r="H498" s="80"/>
      <c r="I498" s="10"/>
      <c r="J498" s="78"/>
      <c r="K498" s="78"/>
    </row>
    <row r="499" spans="2:11">
      <c r="B499" s="78"/>
      <c r="C499" s="10"/>
      <c r="D499" s="10"/>
      <c r="E499" s="79"/>
      <c r="F499" s="80"/>
      <c r="G499" s="10"/>
      <c r="H499" s="80"/>
      <c r="I499" s="10"/>
      <c r="J499" s="78"/>
      <c r="K499" s="78"/>
    </row>
    <row r="500" spans="2:11">
      <c r="B500" s="78"/>
      <c r="C500" s="10"/>
      <c r="D500" s="10"/>
      <c r="E500" s="79"/>
      <c r="F500" s="80"/>
      <c r="G500" s="10"/>
      <c r="H500" s="80"/>
      <c r="I500" s="10"/>
      <c r="J500" s="78"/>
      <c r="K500" s="78"/>
    </row>
    <row r="501" spans="2:11">
      <c r="B501" s="78"/>
      <c r="C501" s="10"/>
      <c r="D501" s="10"/>
      <c r="E501" s="79"/>
      <c r="F501" s="80"/>
      <c r="G501" s="10"/>
      <c r="H501" s="80"/>
      <c r="I501" s="10"/>
      <c r="J501" s="78"/>
      <c r="K501" s="78"/>
    </row>
    <row r="502" spans="2:11">
      <c r="B502" s="78"/>
      <c r="C502" s="10"/>
      <c r="D502" s="10"/>
      <c r="E502" s="79"/>
      <c r="F502" s="80"/>
      <c r="G502" s="10"/>
      <c r="H502" s="80"/>
      <c r="I502" s="10"/>
      <c r="J502" s="78"/>
      <c r="K502" s="78"/>
    </row>
    <row r="503" spans="2:11">
      <c r="B503" s="78"/>
      <c r="C503" s="10"/>
      <c r="D503" s="10"/>
      <c r="E503" s="79"/>
      <c r="F503" s="80"/>
      <c r="G503" s="10"/>
      <c r="H503" s="80"/>
      <c r="I503" s="10"/>
      <c r="J503" s="78"/>
      <c r="K503" s="78"/>
    </row>
    <row r="504" spans="2:11">
      <c r="B504" s="78"/>
      <c r="C504" s="10"/>
      <c r="D504" s="10"/>
      <c r="E504" s="79"/>
      <c r="F504" s="80"/>
      <c r="G504" s="10"/>
      <c r="H504" s="80"/>
      <c r="I504" s="10"/>
      <c r="J504" s="78"/>
      <c r="K504" s="78"/>
    </row>
    <row r="505" spans="2:11">
      <c r="B505" s="78"/>
      <c r="C505" s="10"/>
      <c r="D505" s="10"/>
      <c r="E505" s="79"/>
      <c r="F505" s="80"/>
      <c r="G505" s="10"/>
      <c r="H505" s="80"/>
      <c r="I505" s="10"/>
      <c r="J505" s="78"/>
      <c r="K505" s="78"/>
    </row>
    <row r="506" spans="2:11">
      <c r="B506" s="78"/>
      <c r="C506" s="10"/>
      <c r="D506" s="10"/>
      <c r="E506" s="79"/>
      <c r="F506" s="80"/>
      <c r="G506" s="10"/>
      <c r="H506" s="80"/>
      <c r="I506" s="10"/>
      <c r="J506" s="78"/>
      <c r="K506" s="78"/>
    </row>
    <row r="507" spans="2:11">
      <c r="B507" s="78"/>
      <c r="C507" s="10"/>
      <c r="D507" s="10"/>
      <c r="E507" s="79"/>
      <c r="F507" s="80"/>
      <c r="G507" s="10"/>
      <c r="H507" s="80"/>
      <c r="I507" s="10"/>
      <c r="J507" s="78"/>
      <c r="K507" s="78"/>
    </row>
    <row r="508" spans="2:11">
      <c r="B508" s="78"/>
      <c r="C508" s="10"/>
      <c r="D508" s="10"/>
      <c r="E508" s="79"/>
      <c r="F508" s="80"/>
      <c r="G508" s="10"/>
      <c r="H508" s="80"/>
      <c r="I508" s="10"/>
      <c r="J508" s="78"/>
      <c r="K508" s="78"/>
    </row>
    <row r="509" spans="2:11">
      <c r="B509" s="78"/>
      <c r="C509" s="10"/>
      <c r="D509" s="10"/>
      <c r="E509" s="79"/>
      <c r="F509" s="80"/>
      <c r="G509" s="10"/>
      <c r="H509" s="80"/>
      <c r="I509" s="10"/>
      <c r="J509" s="78"/>
      <c r="K509" s="78"/>
    </row>
    <row r="510" spans="2:11">
      <c r="B510" s="78"/>
      <c r="C510" s="10"/>
      <c r="D510" s="10"/>
      <c r="E510" s="79"/>
      <c r="F510" s="80"/>
      <c r="G510" s="10"/>
      <c r="H510" s="80"/>
      <c r="I510" s="10"/>
      <c r="J510" s="78"/>
      <c r="K510" s="78"/>
    </row>
    <row r="511" spans="2:11">
      <c r="B511" s="78"/>
      <c r="C511" s="10"/>
      <c r="D511" s="10"/>
      <c r="E511" s="79"/>
      <c r="F511" s="80"/>
      <c r="G511" s="10"/>
      <c r="H511" s="80"/>
      <c r="I511" s="10"/>
      <c r="J511" s="78"/>
      <c r="K511" s="78"/>
    </row>
    <row r="512" spans="2:11">
      <c r="B512" s="78"/>
      <c r="C512" s="10"/>
      <c r="D512" s="10"/>
      <c r="E512" s="79"/>
      <c r="F512" s="80"/>
      <c r="G512" s="10"/>
      <c r="H512" s="80"/>
      <c r="I512" s="10"/>
      <c r="J512" s="78"/>
      <c r="K512" s="78"/>
    </row>
    <row r="513" spans="2:11">
      <c r="B513" s="78"/>
      <c r="C513" s="10"/>
      <c r="D513" s="10"/>
      <c r="E513" s="79"/>
      <c r="F513" s="80"/>
      <c r="G513" s="10"/>
      <c r="H513" s="80"/>
      <c r="I513" s="10"/>
      <c r="J513" s="78"/>
      <c r="K513" s="78"/>
    </row>
    <row r="514" spans="2:11">
      <c r="B514" s="78"/>
      <c r="C514" s="10"/>
      <c r="D514" s="10"/>
      <c r="E514" s="79"/>
      <c r="F514" s="80"/>
      <c r="G514" s="10"/>
      <c r="H514" s="80"/>
      <c r="I514" s="10"/>
      <c r="J514" s="78"/>
      <c r="K514" s="78"/>
    </row>
    <row r="515" spans="2:11">
      <c r="B515" s="78"/>
      <c r="C515" s="10"/>
      <c r="D515" s="10"/>
      <c r="E515" s="79"/>
      <c r="F515" s="80"/>
      <c r="G515" s="10"/>
      <c r="H515" s="80"/>
      <c r="I515" s="10"/>
      <c r="J515" s="78"/>
      <c r="K515" s="78"/>
    </row>
    <row r="516" spans="2:11">
      <c r="B516" s="78"/>
      <c r="C516" s="10"/>
      <c r="D516" s="10"/>
      <c r="E516" s="79"/>
      <c r="F516" s="80"/>
      <c r="G516" s="10"/>
      <c r="H516" s="80"/>
      <c r="I516" s="10"/>
      <c r="J516" s="78"/>
      <c r="K516" s="78"/>
    </row>
    <row r="517" spans="2:11">
      <c r="B517" s="78"/>
      <c r="C517" s="10"/>
      <c r="D517" s="10"/>
      <c r="E517" s="79"/>
      <c r="F517" s="80"/>
      <c r="G517" s="10"/>
      <c r="H517" s="80"/>
      <c r="I517" s="10"/>
      <c r="J517" s="78"/>
      <c r="K517" s="78"/>
    </row>
    <row r="518" spans="2:11">
      <c r="B518" s="78"/>
      <c r="C518" s="10"/>
      <c r="D518" s="10"/>
      <c r="E518" s="79"/>
      <c r="F518" s="80"/>
      <c r="G518" s="10"/>
      <c r="H518" s="80"/>
      <c r="I518" s="10"/>
      <c r="J518" s="78"/>
      <c r="K518" s="78"/>
    </row>
    <row r="519" spans="2:11">
      <c r="B519" s="78"/>
      <c r="C519" s="10"/>
      <c r="D519" s="10"/>
      <c r="E519" s="79"/>
      <c r="F519" s="80"/>
      <c r="G519" s="10"/>
      <c r="H519" s="80"/>
      <c r="I519" s="10"/>
      <c r="J519" s="78"/>
      <c r="K519" s="78"/>
    </row>
    <row r="520" spans="2:11">
      <c r="B520" s="78"/>
      <c r="C520" s="10"/>
      <c r="D520" s="10"/>
      <c r="E520" s="79"/>
      <c r="F520" s="80"/>
      <c r="G520" s="10"/>
      <c r="H520" s="80"/>
      <c r="I520" s="10"/>
      <c r="J520" s="78"/>
      <c r="K520" s="78"/>
    </row>
    <row r="521" spans="2:11">
      <c r="B521" s="78"/>
      <c r="C521" s="10"/>
      <c r="D521" s="10"/>
      <c r="E521" s="79"/>
      <c r="F521" s="80"/>
      <c r="G521" s="10"/>
      <c r="H521" s="80"/>
      <c r="I521" s="10"/>
      <c r="J521" s="78"/>
      <c r="K521" s="78"/>
    </row>
    <row r="522" spans="2:11">
      <c r="B522" s="78"/>
      <c r="C522" s="10"/>
      <c r="D522" s="10"/>
      <c r="E522" s="79"/>
      <c r="F522" s="80"/>
      <c r="G522" s="10"/>
      <c r="H522" s="80"/>
      <c r="I522" s="10"/>
      <c r="J522" s="78"/>
      <c r="K522" s="78"/>
    </row>
    <row r="523" spans="2:11">
      <c r="B523" s="78"/>
      <c r="C523" s="10"/>
      <c r="D523" s="10"/>
      <c r="E523" s="79"/>
      <c r="F523" s="80"/>
      <c r="G523" s="10"/>
      <c r="H523" s="80"/>
      <c r="I523" s="10"/>
      <c r="J523" s="78"/>
      <c r="K523" s="78"/>
    </row>
    <row r="524" spans="2:11">
      <c r="B524" s="78"/>
      <c r="C524" s="10"/>
      <c r="D524" s="10"/>
      <c r="E524" s="79"/>
      <c r="F524" s="80"/>
      <c r="G524" s="10"/>
      <c r="H524" s="80"/>
      <c r="I524" s="10"/>
      <c r="J524" s="78"/>
      <c r="K524" s="78"/>
    </row>
    <row r="525" spans="2:11">
      <c r="B525" s="78"/>
      <c r="C525" s="10"/>
      <c r="D525" s="10"/>
      <c r="E525" s="79"/>
      <c r="F525" s="80"/>
      <c r="G525" s="10"/>
      <c r="H525" s="80"/>
      <c r="I525" s="10"/>
      <c r="J525" s="78"/>
      <c r="K525" s="78"/>
    </row>
    <row r="526" spans="2:11">
      <c r="B526" s="78"/>
      <c r="C526" s="10"/>
      <c r="D526" s="10"/>
      <c r="E526" s="79"/>
      <c r="F526" s="80"/>
      <c r="G526" s="10"/>
      <c r="H526" s="80"/>
      <c r="I526" s="10"/>
      <c r="J526" s="78"/>
      <c r="K526" s="78"/>
    </row>
    <row r="527" spans="2:11">
      <c r="B527" s="78"/>
      <c r="C527" s="10"/>
      <c r="D527" s="10"/>
      <c r="E527" s="79"/>
      <c r="F527" s="80"/>
      <c r="G527" s="10"/>
      <c r="H527" s="80"/>
      <c r="I527" s="10"/>
      <c r="J527" s="78"/>
      <c r="K527" s="78"/>
    </row>
    <row r="528" spans="2:11">
      <c r="B528" s="78"/>
      <c r="C528" s="10"/>
      <c r="D528" s="10"/>
      <c r="E528" s="79"/>
      <c r="F528" s="80"/>
      <c r="G528" s="10"/>
      <c r="H528" s="80"/>
      <c r="I528" s="10"/>
      <c r="J528" s="78"/>
      <c r="K528" s="78"/>
    </row>
    <row r="529" spans="2:11">
      <c r="B529" s="78"/>
      <c r="C529" s="10"/>
      <c r="D529" s="10"/>
      <c r="E529" s="79"/>
      <c r="F529" s="80"/>
      <c r="G529" s="10"/>
      <c r="H529" s="80"/>
      <c r="I529" s="10"/>
      <c r="J529" s="78"/>
      <c r="K529" s="78"/>
    </row>
    <row r="530" spans="2:11">
      <c r="B530" s="78"/>
      <c r="C530" s="10"/>
      <c r="D530" s="10"/>
      <c r="E530" s="79"/>
      <c r="F530" s="80"/>
      <c r="G530" s="10"/>
      <c r="H530" s="80"/>
      <c r="I530" s="10"/>
      <c r="J530" s="78"/>
      <c r="K530" s="78"/>
    </row>
    <row r="531" spans="2:11">
      <c r="B531" s="78"/>
      <c r="C531" s="10"/>
      <c r="D531" s="10"/>
      <c r="E531" s="79"/>
      <c r="F531" s="80"/>
      <c r="G531" s="10"/>
      <c r="H531" s="80"/>
      <c r="I531" s="10"/>
      <c r="J531" s="78"/>
      <c r="K531" s="78"/>
    </row>
    <row r="532" spans="2:11">
      <c r="B532" s="78"/>
      <c r="C532" s="10"/>
      <c r="D532" s="10"/>
      <c r="E532" s="79"/>
      <c r="F532" s="80"/>
      <c r="G532" s="10"/>
      <c r="H532" s="80"/>
      <c r="I532" s="10"/>
      <c r="J532" s="78"/>
      <c r="K532" s="78"/>
    </row>
    <row r="533" spans="2:11">
      <c r="B533" s="78"/>
      <c r="C533" s="10"/>
      <c r="D533" s="10"/>
      <c r="E533" s="79"/>
      <c r="F533" s="80"/>
      <c r="G533" s="10"/>
      <c r="H533" s="80"/>
      <c r="I533" s="10"/>
      <c r="J533" s="78"/>
      <c r="K533" s="78"/>
    </row>
    <row r="534" spans="2:11">
      <c r="B534" s="78"/>
      <c r="C534" s="10"/>
      <c r="D534" s="10"/>
      <c r="E534" s="79"/>
      <c r="F534" s="80"/>
      <c r="G534" s="10"/>
      <c r="H534" s="80"/>
      <c r="I534" s="10"/>
      <c r="J534" s="78"/>
      <c r="K534" s="78"/>
    </row>
    <row r="535" spans="2:11">
      <c r="B535" s="78"/>
      <c r="C535" s="10"/>
      <c r="D535" s="10"/>
      <c r="E535" s="79"/>
      <c r="F535" s="80"/>
      <c r="G535" s="10"/>
      <c r="H535" s="80"/>
      <c r="I535" s="10"/>
      <c r="J535" s="78"/>
      <c r="K535" s="78"/>
    </row>
    <row r="536" spans="2:11">
      <c r="B536" s="78"/>
      <c r="C536" s="10"/>
      <c r="D536" s="10"/>
      <c r="E536" s="79"/>
      <c r="F536" s="80"/>
      <c r="G536" s="10"/>
      <c r="H536" s="80"/>
      <c r="I536" s="10"/>
      <c r="J536" s="78"/>
      <c r="K536" s="78"/>
    </row>
    <row r="537" spans="2:11">
      <c r="B537" s="78"/>
      <c r="C537" s="10"/>
      <c r="D537" s="10"/>
      <c r="E537" s="79"/>
      <c r="F537" s="80"/>
      <c r="G537" s="10"/>
      <c r="H537" s="80"/>
      <c r="I537" s="10"/>
      <c r="J537" s="78"/>
      <c r="K537" s="78"/>
    </row>
    <row r="538" spans="2:11">
      <c r="B538" s="78"/>
      <c r="C538" s="10"/>
      <c r="D538" s="10"/>
      <c r="E538" s="79"/>
      <c r="F538" s="80"/>
      <c r="G538" s="10"/>
      <c r="H538" s="80"/>
      <c r="I538" s="10"/>
      <c r="J538" s="78"/>
      <c r="K538" s="78"/>
    </row>
    <row r="539" spans="2:11">
      <c r="B539" s="78"/>
      <c r="C539" s="10"/>
      <c r="D539" s="10"/>
      <c r="E539" s="79"/>
      <c r="F539" s="80"/>
      <c r="G539" s="10"/>
      <c r="H539" s="80"/>
      <c r="I539" s="10"/>
      <c r="J539" s="78"/>
      <c r="K539" s="78"/>
    </row>
    <row r="540" spans="2:11">
      <c r="B540" s="78"/>
      <c r="C540" s="10"/>
      <c r="D540" s="10"/>
      <c r="E540" s="79"/>
      <c r="F540" s="80"/>
      <c r="G540" s="10"/>
      <c r="H540" s="80"/>
      <c r="I540" s="10"/>
      <c r="J540" s="78"/>
      <c r="K540" s="78"/>
    </row>
    <row r="541" spans="2:11">
      <c r="B541" s="78"/>
      <c r="C541" s="10"/>
      <c r="D541" s="10"/>
      <c r="E541" s="79"/>
      <c r="F541" s="80"/>
      <c r="G541" s="10"/>
      <c r="H541" s="80"/>
      <c r="I541" s="10"/>
      <c r="J541" s="78"/>
      <c r="K541" s="78"/>
    </row>
    <row r="542" spans="2:11">
      <c r="B542" s="78"/>
      <c r="C542" s="10"/>
      <c r="D542" s="10"/>
      <c r="E542" s="79"/>
      <c r="F542" s="80"/>
      <c r="G542" s="10"/>
      <c r="H542" s="80"/>
      <c r="I542" s="10"/>
      <c r="J542" s="78"/>
      <c r="K542" s="78"/>
    </row>
    <row r="543" spans="2:11">
      <c r="B543" s="78"/>
      <c r="C543" s="10"/>
      <c r="D543" s="10"/>
      <c r="E543" s="79"/>
      <c r="F543" s="80"/>
      <c r="G543" s="10"/>
      <c r="H543" s="80"/>
      <c r="I543" s="10"/>
      <c r="J543" s="78"/>
      <c r="K543" s="78"/>
    </row>
    <row r="544" spans="2:11">
      <c r="B544" s="78"/>
      <c r="C544" s="10"/>
      <c r="D544" s="10"/>
      <c r="E544" s="79"/>
      <c r="F544" s="80"/>
      <c r="G544" s="10"/>
      <c r="H544" s="80"/>
      <c r="I544" s="10"/>
      <c r="J544" s="78"/>
      <c r="K544" s="78"/>
    </row>
    <row r="545" spans="2:11">
      <c r="B545" s="78"/>
      <c r="C545" s="10"/>
      <c r="D545" s="10"/>
      <c r="E545" s="79"/>
      <c r="F545" s="80"/>
      <c r="G545" s="10"/>
      <c r="H545" s="80"/>
      <c r="I545" s="10"/>
      <c r="J545" s="78"/>
      <c r="K545" s="78"/>
    </row>
    <row r="546" spans="2:11">
      <c r="B546" s="78"/>
      <c r="C546" s="10"/>
      <c r="D546" s="10"/>
      <c r="E546" s="79"/>
      <c r="F546" s="80"/>
      <c r="G546" s="10"/>
      <c r="H546" s="80"/>
      <c r="I546" s="10"/>
      <c r="J546" s="78"/>
      <c r="K546" s="78"/>
    </row>
    <row r="547" spans="2:11">
      <c r="B547" s="78"/>
      <c r="C547" s="10"/>
      <c r="D547" s="10"/>
      <c r="E547" s="79"/>
      <c r="F547" s="80"/>
      <c r="G547" s="10"/>
      <c r="H547" s="80"/>
      <c r="I547" s="10"/>
      <c r="J547" s="78"/>
      <c r="K547" s="78"/>
    </row>
    <row r="548" spans="2:11">
      <c r="B548" s="78"/>
      <c r="C548" s="10"/>
      <c r="D548" s="10"/>
      <c r="E548" s="79"/>
      <c r="F548" s="80"/>
      <c r="G548" s="10"/>
      <c r="H548" s="80"/>
      <c r="I548" s="10"/>
      <c r="J548" s="78"/>
      <c r="K548" s="78"/>
    </row>
    <row r="549" spans="2:11">
      <c r="B549" s="78"/>
      <c r="C549" s="10"/>
      <c r="D549" s="10"/>
      <c r="E549" s="79"/>
      <c r="F549" s="80"/>
      <c r="G549" s="10"/>
      <c r="H549" s="80"/>
      <c r="I549" s="10"/>
      <c r="J549" s="78"/>
      <c r="K549" s="78"/>
    </row>
    <row r="550" spans="2:11">
      <c r="B550" s="78"/>
      <c r="C550" s="10"/>
      <c r="D550" s="10"/>
      <c r="E550" s="79"/>
      <c r="F550" s="80"/>
      <c r="G550" s="10"/>
      <c r="H550" s="80"/>
      <c r="I550" s="10"/>
      <c r="J550" s="78"/>
      <c r="K550" s="78"/>
    </row>
    <row r="551" spans="2:11">
      <c r="B551" s="78"/>
      <c r="C551" s="10"/>
      <c r="D551" s="10"/>
      <c r="E551" s="79"/>
      <c r="F551" s="80"/>
      <c r="G551" s="10"/>
      <c r="H551" s="80"/>
      <c r="I551" s="10"/>
      <c r="J551" s="78"/>
      <c r="K551" s="78"/>
    </row>
    <row r="552" spans="2:11">
      <c r="B552" s="78"/>
      <c r="C552" s="10"/>
      <c r="D552" s="10"/>
      <c r="E552" s="79"/>
      <c r="F552" s="80"/>
      <c r="G552" s="10"/>
      <c r="H552" s="80"/>
      <c r="I552" s="10"/>
      <c r="J552" s="78"/>
      <c r="K552" s="78"/>
    </row>
    <row r="553" spans="2:11">
      <c r="B553" s="78"/>
      <c r="C553" s="10"/>
      <c r="D553" s="10"/>
      <c r="E553" s="79"/>
      <c r="F553" s="80"/>
      <c r="G553" s="10"/>
      <c r="H553" s="80"/>
      <c r="I553" s="10"/>
      <c r="J553" s="78"/>
      <c r="K553" s="78"/>
    </row>
    <row r="554" spans="2:11">
      <c r="B554" s="78"/>
      <c r="C554" s="10"/>
      <c r="D554" s="10"/>
      <c r="E554" s="79"/>
      <c r="F554" s="80"/>
      <c r="G554" s="10"/>
      <c r="H554" s="80"/>
      <c r="I554" s="10"/>
      <c r="J554" s="78"/>
      <c r="K554" s="78"/>
    </row>
    <row r="555" spans="2:11">
      <c r="B555" s="78"/>
      <c r="C555" s="10"/>
      <c r="D555" s="10"/>
      <c r="E555" s="79"/>
      <c r="F555" s="80"/>
      <c r="G555" s="10"/>
      <c r="H555" s="80"/>
      <c r="I555" s="10"/>
      <c r="J555" s="78"/>
      <c r="K555" s="78"/>
    </row>
    <row r="556" spans="2:11">
      <c r="B556" s="78"/>
      <c r="C556" s="10"/>
      <c r="D556" s="10"/>
      <c r="E556" s="79"/>
      <c r="F556" s="80"/>
      <c r="G556" s="10"/>
      <c r="H556" s="80"/>
      <c r="I556" s="10"/>
      <c r="J556" s="78"/>
      <c r="K556" s="78"/>
    </row>
    <row r="557" spans="2:11">
      <c r="B557" s="78"/>
      <c r="C557" s="10"/>
      <c r="D557" s="10"/>
      <c r="E557" s="79"/>
      <c r="F557" s="80"/>
      <c r="G557" s="10"/>
      <c r="H557" s="80"/>
      <c r="I557" s="10"/>
      <c r="J557" s="78"/>
      <c r="K557" s="78"/>
    </row>
    <row r="558" spans="2:11">
      <c r="B558" s="78"/>
      <c r="C558" s="10"/>
      <c r="D558" s="10"/>
      <c r="E558" s="79"/>
      <c r="F558" s="80"/>
      <c r="G558" s="10"/>
      <c r="H558" s="80"/>
      <c r="I558" s="10"/>
      <c r="J558" s="78"/>
      <c r="K558" s="78"/>
    </row>
    <row r="559" spans="2:11">
      <c r="B559" s="78"/>
      <c r="C559" s="10"/>
      <c r="D559" s="10"/>
      <c r="E559" s="79"/>
      <c r="F559" s="80"/>
      <c r="G559" s="10"/>
      <c r="H559" s="80"/>
      <c r="I559" s="10"/>
      <c r="J559" s="78"/>
      <c r="K559" s="78"/>
    </row>
    <row r="560" spans="2:11">
      <c r="B560" s="78"/>
      <c r="C560" s="10"/>
      <c r="D560" s="10"/>
      <c r="E560" s="79"/>
      <c r="F560" s="80"/>
      <c r="G560" s="10"/>
      <c r="H560" s="80"/>
      <c r="I560" s="10"/>
      <c r="J560" s="78"/>
      <c r="K560" s="78"/>
    </row>
    <row r="561" spans="2:11">
      <c r="B561" s="78"/>
      <c r="C561" s="10"/>
      <c r="D561" s="10"/>
      <c r="E561" s="79"/>
      <c r="F561" s="80"/>
      <c r="G561" s="10"/>
      <c r="H561" s="80"/>
      <c r="I561" s="10"/>
      <c r="J561" s="78"/>
      <c r="K561" s="78"/>
    </row>
    <row r="562" spans="2:11">
      <c r="B562" s="78"/>
      <c r="C562" s="10"/>
      <c r="D562" s="10"/>
      <c r="E562" s="79"/>
      <c r="F562" s="80"/>
      <c r="G562" s="10"/>
      <c r="H562" s="80"/>
      <c r="I562" s="10"/>
      <c r="J562" s="78"/>
      <c r="K562" s="78"/>
    </row>
    <row r="563" spans="2:11">
      <c r="B563" s="78"/>
      <c r="C563" s="10"/>
      <c r="D563" s="10"/>
      <c r="E563" s="79"/>
      <c r="F563" s="80"/>
      <c r="G563" s="10"/>
      <c r="H563" s="80"/>
      <c r="I563" s="10"/>
      <c r="J563" s="78"/>
      <c r="K563" s="78"/>
    </row>
    <row r="564" spans="2:11">
      <c r="B564" s="78"/>
      <c r="C564" s="10"/>
      <c r="D564" s="10"/>
      <c r="E564" s="79"/>
      <c r="F564" s="80"/>
      <c r="G564" s="10"/>
      <c r="H564" s="80"/>
      <c r="I564" s="10"/>
      <c r="J564" s="78"/>
      <c r="K564" s="78"/>
    </row>
    <row r="565" spans="2:11">
      <c r="B565" s="78"/>
      <c r="C565" s="10"/>
      <c r="D565" s="10"/>
      <c r="E565" s="79"/>
      <c r="F565" s="80"/>
      <c r="G565" s="10"/>
      <c r="H565" s="80"/>
      <c r="I565" s="10"/>
      <c r="J565" s="78"/>
      <c r="K565" s="78"/>
    </row>
    <row r="566" spans="2:11">
      <c r="B566" s="78"/>
      <c r="C566" s="10"/>
      <c r="D566" s="10"/>
      <c r="E566" s="79"/>
      <c r="F566" s="80"/>
      <c r="G566" s="10"/>
      <c r="H566" s="80"/>
      <c r="I566" s="10"/>
      <c r="J566" s="78"/>
      <c r="K566" s="78"/>
    </row>
    <row r="567" spans="2:11">
      <c r="B567" s="78"/>
      <c r="C567" s="10"/>
      <c r="D567" s="10"/>
      <c r="E567" s="79"/>
      <c r="F567" s="80"/>
      <c r="G567" s="10"/>
      <c r="H567" s="80"/>
      <c r="I567" s="10"/>
      <c r="J567" s="78"/>
      <c r="K567" s="78"/>
    </row>
    <row r="568" spans="2:11">
      <c r="B568" s="78"/>
      <c r="C568" s="10"/>
      <c r="D568" s="10"/>
      <c r="E568" s="79"/>
      <c r="F568" s="80"/>
      <c r="G568" s="10"/>
      <c r="H568" s="80"/>
      <c r="I568" s="10"/>
      <c r="J568" s="78"/>
      <c r="K568" s="78"/>
    </row>
    <row r="569" spans="2:11">
      <c r="B569" s="78"/>
      <c r="C569" s="10"/>
      <c r="D569" s="10"/>
      <c r="E569" s="79"/>
      <c r="F569" s="80"/>
      <c r="G569" s="10"/>
      <c r="H569" s="80"/>
      <c r="I569" s="10"/>
      <c r="J569" s="78"/>
      <c r="K569" s="78"/>
    </row>
    <row r="570" spans="2:11">
      <c r="B570" s="78"/>
      <c r="C570" s="10"/>
      <c r="D570" s="10"/>
      <c r="E570" s="79"/>
      <c r="F570" s="80"/>
      <c r="G570" s="10"/>
      <c r="H570" s="80"/>
      <c r="I570" s="10"/>
      <c r="J570" s="78"/>
      <c r="K570" s="78"/>
    </row>
    <row r="571" spans="2:11">
      <c r="B571" s="78"/>
      <c r="C571" s="10"/>
      <c r="D571" s="10"/>
      <c r="E571" s="79"/>
      <c r="F571" s="80"/>
      <c r="G571" s="10"/>
      <c r="H571" s="80"/>
      <c r="I571" s="10"/>
      <c r="J571" s="78"/>
      <c r="K571" s="78"/>
    </row>
    <row r="572" spans="2:11">
      <c r="B572" s="78"/>
      <c r="C572" s="10"/>
      <c r="D572" s="10"/>
      <c r="E572" s="79"/>
      <c r="F572" s="80"/>
      <c r="G572" s="10"/>
      <c r="H572" s="80"/>
      <c r="I572" s="10"/>
      <c r="J572" s="78"/>
      <c r="K572" s="78"/>
    </row>
    <row r="573" spans="2:11">
      <c r="B573" s="78"/>
      <c r="C573" s="10"/>
      <c r="D573" s="10"/>
      <c r="E573" s="79"/>
      <c r="F573" s="80"/>
      <c r="G573" s="10"/>
      <c r="H573" s="80"/>
      <c r="I573" s="10"/>
      <c r="J573" s="78"/>
      <c r="K573" s="78"/>
    </row>
    <row r="574" spans="2:11">
      <c r="B574" s="78"/>
      <c r="C574" s="10"/>
      <c r="D574" s="10"/>
      <c r="E574" s="79"/>
      <c r="F574" s="80"/>
      <c r="G574" s="10"/>
      <c r="H574" s="80"/>
      <c r="I574" s="10"/>
      <c r="J574" s="78"/>
      <c r="K574" s="78"/>
    </row>
    <row r="575" spans="2:11">
      <c r="B575" s="78"/>
      <c r="C575" s="10"/>
      <c r="D575" s="10"/>
      <c r="E575" s="79"/>
      <c r="F575" s="80"/>
      <c r="G575" s="10"/>
      <c r="H575" s="80"/>
      <c r="I575" s="10"/>
      <c r="J575" s="78"/>
      <c r="K575" s="78"/>
    </row>
    <row r="576" spans="2:11">
      <c r="B576" s="78"/>
      <c r="C576" s="10"/>
      <c r="D576" s="10"/>
      <c r="E576" s="79"/>
      <c r="F576" s="80"/>
      <c r="G576" s="10"/>
      <c r="H576" s="80"/>
      <c r="I576" s="10"/>
      <c r="J576" s="78"/>
      <c r="K576" s="78"/>
    </row>
    <row r="577" spans="2:11">
      <c r="B577" s="78"/>
      <c r="C577" s="10"/>
      <c r="D577" s="10"/>
      <c r="E577" s="79"/>
      <c r="F577" s="80"/>
      <c r="G577" s="10"/>
      <c r="H577" s="80"/>
      <c r="I577" s="10"/>
      <c r="J577" s="78"/>
      <c r="K577" s="78"/>
    </row>
    <row r="578" spans="2:11">
      <c r="B578" s="78"/>
      <c r="C578" s="10"/>
      <c r="D578" s="10"/>
      <c r="E578" s="79"/>
      <c r="F578" s="80"/>
      <c r="G578" s="10"/>
      <c r="H578" s="80"/>
      <c r="I578" s="10"/>
      <c r="J578" s="78"/>
      <c r="K578" s="78"/>
    </row>
    <row r="579" spans="2:11">
      <c r="B579" s="78"/>
      <c r="C579" s="10"/>
      <c r="D579" s="10"/>
      <c r="E579" s="79"/>
      <c r="F579" s="80"/>
      <c r="G579" s="10"/>
      <c r="H579" s="80"/>
      <c r="I579" s="10"/>
      <c r="J579" s="78"/>
      <c r="K579" s="78"/>
    </row>
    <row r="580" spans="2:11">
      <c r="B580" s="78"/>
      <c r="C580" s="10"/>
      <c r="D580" s="10"/>
      <c r="E580" s="79"/>
      <c r="F580" s="80"/>
      <c r="G580" s="10"/>
      <c r="H580" s="80"/>
      <c r="I580" s="10"/>
      <c r="J580" s="78"/>
      <c r="K580" s="78"/>
    </row>
    <row r="581" spans="2:11">
      <c r="B581" s="78"/>
      <c r="C581" s="10"/>
      <c r="D581" s="10"/>
      <c r="E581" s="79"/>
      <c r="F581" s="80"/>
      <c r="G581" s="10"/>
      <c r="H581" s="80"/>
      <c r="I581" s="10"/>
      <c r="J581" s="78"/>
      <c r="K581" s="78"/>
    </row>
    <row r="582" spans="2:11">
      <c r="B582" s="78"/>
      <c r="C582" s="10"/>
      <c r="D582" s="10"/>
      <c r="E582" s="79"/>
      <c r="F582" s="80"/>
      <c r="G582" s="10"/>
      <c r="H582" s="80"/>
      <c r="I582" s="10"/>
      <c r="J582" s="78"/>
      <c r="K582" s="78"/>
    </row>
    <row r="583" spans="2:11">
      <c r="B583" s="78"/>
      <c r="C583" s="10"/>
      <c r="D583" s="10"/>
      <c r="E583" s="79"/>
      <c r="F583" s="80"/>
      <c r="G583" s="10"/>
      <c r="H583" s="80"/>
      <c r="I583" s="10"/>
      <c r="J583" s="78"/>
      <c r="K583" s="78"/>
    </row>
    <row r="584" spans="2:11">
      <c r="B584" s="78"/>
      <c r="C584" s="10"/>
      <c r="D584" s="10"/>
      <c r="E584" s="79"/>
      <c r="F584" s="80"/>
      <c r="G584" s="10"/>
      <c r="H584" s="80"/>
      <c r="I584" s="10"/>
      <c r="J584" s="78"/>
      <c r="K584" s="78"/>
    </row>
    <row r="585" spans="2:11">
      <c r="B585" s="78"/>
      <c r="C585" s="10"/>
      <c r="D585" s="10"/>
      <c r="E585" s="79"/>
      <c r="F585" s="80"/>
      <c r="G585" s="10"/>
      <c r="H585" s="80"/>
      <c r="I585" s="10"/>
      <c r="J585" s="78"/>
      <c r="K585" s="78"/>
    </row>
    <row r="586" spans="2:11">
      <c r="B586" s="78"/>
      <c r="C586" s="10"/>
      <c r="D586" s="10"/>
      <c r="E586" s="79"/>
      <c r="F586" s="80"/>
      <c r="G586" s="10"/>
      <c r="H586" s="80"/>
      <c r="I586" s="10"/>
      <c r="J586" s="78"/>
      <c r="K586" s="78"/>
    </row>
    <row r="587" spans="2:11">
      <c r="B587" s="78"/>
      <c r="C587" s="10"/>
      <c r="D587" s="10"/>
      <c r="E587" s="79"/>
      <c r="F587" s="80"/>
      <c r="G587" s="10"/>
      <c r="H587" s="80"/>
      <c r="I587" s="10"/>
      <c r="J587" s="78"/>
      <c r="K587" s="78"/>
    </row>
    <row r="588" spans="2:11">
      <c r="B588" s="78"/>
      <c r="C588" s="10"/>
      <c r="D588" s="10"/>
      <c r="E588" s="79"/>
      <c r="F588" s="80"/>
      <c r="G588" s="10"/>
      <c r="H588" s="80"/>
      <c r="I588" s="10"/>
      <c r="J588" s="78"/>
      <c r="K588" s="78"/>
    </row>
    <row r="589" spans="2:11">
      <c r="B589" s="78"/>
      <c r="C589" s="10"/>
      <c r="D589" s="10"/>
      <c r="E589" s="79"/>
      <c r="F589" s="80"/>
      <c r="G589" s="10"/>
      <c r="H589" s="80"/>
      <c r="I589" s="10"/>
      <c r="J589" s="78"/>
      <c r="K589" s="78"/>
    </row>
    <row r="590" spans="2:11">
      <c r="B590" s="78"/>
      <c r="C590" s="10"/>
      <c r="D590" s="10"/>
      <c r="E590" s="79"/>
      <c r="F590" s="80"/>
      <c r="G590" s="10"/>
      <c r="H590" s="80"/>
      <c r="I590" s="10"/>
      <c r="J590" s="78"/>
      <c r="K590" s="78"/>
    </row>
    <row r="591" spans="2:11">
      <c r="B591" s="78"/>
      <c r="C591" s="10"/>
      <c r="D591" s="10"/>
      <c r="E591" s="79"/>
      <c r="F591" s="80"/>
      <c r="G591" s="10"/>
      <c r="H591" s="80"/>
      <c r="I591" s="10"/>
      <c r="J591" s="78"/>
      <c r="K591" s="78"/>
    </row>
    <row r="592" spans="2:11">
      <c r="B592" s="78"/>
      <c r="C592" s="10"/>
      <c r="D592" s="10"/>
      <c r="E592" s="79"/>
      <c r="F592" s="80"/>
      <c r="G592" s="10"/>
      <c r="H592" s="80"/>
      <c r="I592" s="10"/>
      <c r="J592" s="78"/>
      <c r="K592" s="78"/>
    </row>
    <row r="593" spans="2:11">
      <c r="B593" s="78"/>
      <c r="C593" s="10"/>
      <c r="D593" s="10"/>
      <c r="E593" s="79"/>
      <c r="F593" s="80"/>
      <c r="G593" s="10"/>
      <c r="H593" s="80"/>
      <c r="I593" s="10"/>
      <c r="J593" s="78"/>
      <c r="K593" s="78"/>
    </row>
    <row r="594" spans="2:11">
      <c r="B594" s="78"/>
      <c r="C594" s="10"/>
      <c r="D594" s="10"/>
      <c r="E594" s="79"/>
      <c r="F594" s="80"/>
      <c r="G594" s="10"/>
      <c r="H594" s="80"/>
      <c r="I594" s="10"/>
      <c r="J594" s="78"/>
      <c r="K594" s="78"/>
    </row>
    <row r="595" spans="2:11">
      <c r="B595" s="78"/>
      <c r="C595" s="10"/>
      <c r="D595" s="10"/>
      <c r="E595" s="79"/>
      <c r="F595" s="80"/>
      <c r="G595" s="10"/>
      <c r="H595" s="80"/>
      <c r="I595" s="10"/>
      <c r="J595" s="78"/>
      <c r="K595" s="78"/>
    </row>
    <row r="596" spans="2:11">
      <c r="B596" s="78"/>
      <c r="C596" s="10"/>
      <c r="D596" s="10"/>
      <c r="E596" s="79"/>
      <c r="F596" s="80"/>
      <c r="G596" s="10"/>
      <c r="H596" s="80"/>
      <c r="I596" s="10"/>
      <c r="J596" s="78"/>
      <c r="K596" s="78"/>
    </row>
    <row r="597" spans="2:11">
      <c r="B597" s="78"/>
      <c r="C597" s="10"/>
      <c r="D597" s="10"/>
      <c r="E597" s="79"/>
      <c r="F597" s="80"/>
      <c r="G597" s="10"/>
      <c r="H597" s="80"/>
      <c r="I597" s="10"/>
      <c r="J597" s="78"/>
      <c r="K597" s="78"/>
    </row>
    <row r="598" spans="2:11">
      <c r="B598" s="78"/>
      <c r="C598" s="10"/>
      <c r="D598" s="10"/>
      <c r="E598" s="79"/>
      <c r="F598" s="80"/>
      <c r="G598" s="10"/>
      <c r="H598" s="80"/>
      <c r="I598" s="10"/>
      <c r="J598" s="78"/>
      <c r="K598" s="78"/>
    </row>
    <row r="599" spans="2:11">
      <c r="B599" s="78"/>
      <c r="C599" s="10"/>
      <c r="D599" s="10"/>
      <c r="E599" s="79"/>
      <c r="F599" s="80"/>
      <c r="G599" s="10"/>
      <c r="H599" s="80"/>
      <c r="I599" s="10"/>
      <c r="J599" s="78"/>
      <c r="K599" s="78"/>
    </row>
    <row r="600" spans="2:11">
      <c r="B600" s="78"/>
      <c r="C600" s="10"/>
      <c r="D600" s="10"/>
      <c r="E600" s="79"/>
      <c r="F600" s="80"/>
      <c r="G600" s="10"/>
      <c r="H600" s="80"/>
      <c r="I600" s="10"/>
      <c r="J600" s="78"/>
      <c r="K600" s="78"/>
    </row>
    <row r="601" spans="2:11">
      <c r="B601" s="78"/>
      <c r="C601" s="10"/>
      <c r="D601" s="10"/>
      <c r="E601" s="79"/>
      <c r="F601" s="80"/>
      <c r="G601" s="10"/>
      <c r="H601" s="80"/>
      <c r="I601" s="10"/>
      <c r="J601" s="78"/>
      <c r="K601" s="78"/>
    </row>
    <row r="602" spans="2:11">
      <c r="B602" s="78"/>
      <c r="C602" s="10"/>
      <c r="D602" s="10"/>
      <c r="E602" s="79"/>
      <c r="F602" s="80"/>
      <c r="G602" s="10"/>
      <c r="H602" s="80"/>
      <c r="I602" s="10"/>
      <c r="J602" s="78"/>
      <c r="K602" s="78"/>
    </row>
    <row r="603" spans="2:11">
      <c r="B603" s="78"/>
      <c r="C603" s="10"/>
      <c r="D603" s="10"/>
      <c r="E603" s="79"/>
      <c r="F603" s="80"/>
      <c r="G603" s="10"/>
      <c r="H603" s="80"/>
      <c r="I603" s="10"/>
      <c r="J603" s="78"/>
      <c r="K603" s="78"/>
    </row>
    <row r="604" spans="2:11">
      <c r="B604" s="78"/>
      <c r="C604" s="10"/>
      <c r="D604" s="10"/>
      <c r="E604" s="79"/>
      <c r="F604" s="80"/>
      <c r="G604" s="10"/>
      <c r="H604" s="80"/>
      <c r="I604" s="10"/>
      <c r="J604" s="78"/>
      <c r="K604" s="78"/>
    </row>
    <row r="605" spans="2:11">
      <c r="B605" s="78"/>
      <c r="C605" s="10"/>
      <c r="D605" s="10"/>
      <c r="E605" s="79"/>
      <c r="F605" s="80"/>
      <c r="G605" s="10"/>
      <c r="H605" s="80"/>
      <c r="I605" s="10"/>
      <c r="J605" s="78"/>
      <c r="K605" s="78"/>
    </row>
    <row r="606" spans="2:11">
      <c r="B606" s="78"/>
      <c r="C606" s="10"/>
      <c r="D606" s="10"/>
      <c r="E606" s="79"/>
      <c r="F606" s="80"/>
      <c r="G606" s="10"/>
      <c r="H606" s="80"/>
      <c r="I606" s="10"/>
      <c r="J606" s="78"/>
      <c r="K606" s="78"/>
    </row>
    <row r="607" spans="2:11">
      <c r="B607" s="78"/>
      <c r="C607" s="10"/>
      <c r="D607" s="10"/>
      <c r="E607" s="79"/>
      <c r="F607" s="80"/>
      <c r="G607" s="10"/>
      <c r="H607" s="80"/>
      <c r="I607" s="10"/>
      <c r="J607" s="78"/>
      <c r="K607" s="78"/>
    </row>
    <row r="608" spans="2:11">
      <c r="B608" s="78"/>
      <c r="C608" s="10"/>
      <c r="D608" s="10"/>
      <c r="E608" s="79"/>
      <c r="F608" s="80"/>
      <c r="G608" s="10"/>
      <c r="H608" s="80"/>
      <c r="I608" s="10"/>
      <c r="J608" s="78"/>
      <c r="K608" s="78"/>
    </row>
    <row r="609" spans="2:11">
      <c r="B609" s="78"/>
      <c r="C609" s="10"/>
      <c r="D609" s="10"/>
      <c r="E609" s="79"/>
      <c r="F609" s="80"/>
      <c r="G609" s="10"/>
      <c r="H609" s="80"/>
      <c r="I609" s="10"/>
      <c r="J609" s="78"/>
      <c r="K609" s="78"/>
    </row>
    <row r="610" spans="2:11">
      <c r="B610" s="78"/>
      <c r="C610" s="10"/>
      <c r="D610" s="10"/>
      <c r="E610" s="79"/>
      <c r="F610" s="80"/>
      <c r="G610" s="10"/>
      <c r="H610" s="80"/>
      <c r="I610" s="10"/>
      <c r="J610" s="78"/>
      <c r="K610" s="78"/>
    </row>
    <row r="611" spans="2:11">
      <c r="B611" s="78"/>
      <c r="C611" s="10"/>
      <c r="D611" s="10"/>
      <c r="E611" s="79"/>
      <c r="F611" s="80"/>
      <c r="G611" s="10"/>
      <c r="H611" s="80"/>
      <c r="I611" s="10"/>
      <c r="J611" s="78"/>
      <c r="K611" s="78"/>
    </row>
    <row r="612" spans="2:11">
      <c r="B612" s="78"/>
      <c r="C612" s="10"/>
      <c r="D612" s="10"/>
      <c r="E612" s="79"/>
      <c r="F612" s="80"/>
      <c r="G612" s="10"/>
      <c r="H612" s="80"/>
      <c r="I612" s="10"/>
      <c r="J612" s="78"/>
      <c r="K612" s="78"/>
    </row>
    <row r="613" spans="2:11">
      <c r="B613" s="78"/>
      <c r="C613" s="10"/>
      <c r="D613" s="10"/>
      <c r="E613" s="79"/>
      <c r="F613" s="80"/>
      <c r="G613" s="10"/>
      <c r="H613" s="80"/>
      <c r="I613" s="10"/>
      <c r="J613" s="78"/>
      <c r="K613" s="78"/>
    </row>
    <row r="614" spans="2:11">
      <c r="B614" s="78"/>
      <c r="C614" s="10"/>
      <c r="D614" s="10"/>
      <c r="E614" s="79"/>
      <c r="F614" s="80"/>
      <c r="G614" s="10"/>
      <c r="H614" s="80"/>
      <c r="I614" s="10"/>
      <c r="J614" s="78"/>
      <c r="K614" s="78"/>
    </row>
    <row r="615" spans="2:11">
      <c r="B615" s="78"/>
      <c r="C615" s="10"/>
      <c r="D615" s="10"/>
      <c r="E615" s="79"/>
      <c r="F615" s="80"/>
      <c r="G615" s="10"/>
      <c r="H615" s="80"/>
      <c r="I615" s="10"/>
      <c r="J615" s="78"/>
      <c r="K615" s="78"/>
    </row>
    <row r="616" spans="2:11">
      <c r="B616" s="78"/>
      <c r="C616" s="10"/>
      <c r="D616" s="10"/>
      <c r="E616" s="79"/>
      <c r="F616" s="80"/>
      <c r="G616" s="10"/>
      <c r="H616" s="80"/>
      <c r="I616" s="10"/>
      <c r="J616" s="78"/>
      <c r="K616" s="78"/>
    </row>
    <row r="617" spans="2:11">
      <c r="B617" s="78"/>
      <c r="C617" s="10"/>
      <c r="D617" s="10"/>
      <c r="E617" s="79"/>
      <c r="F617" s="80"/>
      <c r="G617" s="10"/>
      <c r="H617" s="80"/>
      <c r="I617" s="10"/>
      <c r="J617" s="78"/>
      <c r="K617" s="78"/>
    </row>
    <row r="618" spans="2:11">
      <c r="B618" s="78"/>
      <c r="C618" s="10"/>
      <c r="D618" s="10"/>
      <c r="E618" s="79"/>
      <c r="F618" s="80"/>
      <c r="G618" s="10"/>
      <c r="H618" s="80"/>
      <c r="I618" s="10"/>
      <c r="J618" s="78"/>
      <c r="K618" s="78"/>
    </row>
    <row r="619" spans="2:11">
      <c r="B619" s="78"/>
      <c r="C619" s="10"/>
      <c r="D619" s="10"/>
      <c r="E619" s="79"/>
      <c r="F619" s="80"/>
      <c r="G619" s="10"/>
      <c r="H619" s="80"/>
      <c r="I619" s="10"/>
      <c r="J619" s="78"/>
      <c r="K619" s="78"/>
    </row>
    <row r="620" spans="2:11">
      <c r="B620" s="78"/>
      <c r="C620" s="10"/>
      <c r="D620" s="10"/>
      <c r="E620" s="79"/>
      <c r="F620" s="80"/>
      <c r="G620" s="10"/>
      <c r="H620" s="80"/>
      <c r="I620" s="10"/>
      <c r="J620" s="78"/>
      <c r="K620" s="78"/>
    </row>
    <row r="621" spans="2:11">
      <c r="B621" s="78"/>
      <c r="C621" s="10"/>
      <c r="D621" s="10"/>
      <c r="E621" s="79"/>
      <c r="F621" s="80"/>
      <c r="G621" s="10"/>
      <c r="H621" s="80"/>
      <c r="I621" s="10"/>
      <c r="J621" s="78"/>
      <c r="K621" s="78"/>
    </row>
    <row r="622" spans="2:11">
      <c r="B622" s="78"/>
      <c r="C622" s="10"/>
      <c r="D622" s="10"/>
      <c r="E622" s="79"/>
      <c r="F622" s="80"/>
      <c r="G622" s="10"/>
      <c r="H622" s="80"/>
      <c r="I622" s="10"/>
      <c r="J622" s="78"/>
      <c r="K622" s="78"/>
    </row>
    <row r="623" spans="2:11">
      <c r="B623" s="78"/>
      <c r="C623" s="10"/>
      <c r="D623" s="10"/>
      <c r="E623" s="79"/>
      <c r="F623" s="80"/>
      <c r="G623" s="10"/>
      <c r="H623" s="80"/>
      <c r="I623" s="10"/>
      <c r="J623" s="78"/>
      <c r="K623" s="78"/>
    </row>
    <row r="624" spans="2:11">
      <c r="B624" s="78"/>
      <c r="C624" s="10"/>
      <c r="D624" s="10"/>
      <c r="E624" s="79"/>
      <c r="F624" s="80"/>
      <c r="G624" s="10"/>
      <c r="H624" s="80"/>
      <c r="I624" s="10"/>
      <c r="J624" s="78"/>
      <c r="K624" s="78"/>
    </row>
    <row r="625" spans="2:11">
      <c r="B625" s="78"/>
      <c r="C625" s="10"/>
      <c r="D625" s="10"/>
      <c r="E625" s="79"/>
      <c r="F625" s="80"/>
      <c r="G625" s="10"/>
      <c r="H625" s="80"/>
      <c r="I625" s="10"/>
      <c r="J625" s="78"/>
      <c r="K625" s="78"/>
    </row>
    <row r="626" spans="2:11">
      <c r="B626" s="78"/>
      <c r="C626" s="10"/>
      <c r="D626" s="10"/>
      <c r="E626" s="79"/>
      <c r="F626" s="80"/>
      <c r="G626" s="10"/>
      <c r="H626" s="80"/>
      <c r="I626" s="10"/>
      <c r="J626" s="78"/>
      <c r="K626" s="78"/>
    </row>
    <row r="627" spans="2:11">
      <c r="B627" s="78"/>
      <c r="C627" s="10"/>
      <c r="D627" s="10"/>
      <c r="E627" s="79"/>
      <c r="F627" s="80"/>
      <c r="G627" s="10"/>
      <c r="H627" s="80"/>
      <c r="I627" s="10"/>
      <c r="J627" s="78"/>
      <c r="K627" s="78"/>
    </row>
    <row r="628" spans="2:11">
      <c r="B628" s="78"/>
      <c r="C628" s="10"/>
      <c r="D628" s="10"/>
      <c r="E628" s="79"/>
      <c r="F628" s="80"/>
      <c r="G628" s="10"/>
      <c r="H628" s="80"/>
      <c r="I628" s="10"/>
      <c r="J628" s="78"/>
      <c r="K628" s="78"/>
    </row>
    <row r="629" spans="2:11">
      <c r="B629" s="78"/>
      <c r="C629" s="10"/>
      <c r="D629" s="10"/>
      <c r="E629" s="79"/>
      <c r="F629" s="80"/>
      <c r="G629" s="10"/>
      <c r="H629" s="80"/>
      <c r="I629" s="10"/>
      <c r="J629" s="78"/>
      <c r="K629" s="78"/>
    </row>
    <row r="630" spans="2:11">
      <c r="B630" s="78"/>
      <c r="C630" s="10"/>
      <c r="D630" s="10"/>
      <c r="E630" s="79"/>
      <c r="F630" s="80"/>
      <c r="G630" s="10"/>
      <c r="H630" s="80"/>
      <c r="I630" s="10"/>
      <c r="J630" s="78"/>
      <c r="K630" s="78"/>
    </row>
    <row r="631" spans="2:11">
      <c r="B631" s="78"/>
      <c r="C631" s="10"/>
      <c r="D631" s="10"/>
      <c r="E631" s="79"/>
      <c r="F631" s="80"/>
      <c r="G631" s="10"/>
      <c r="H631" s="80"/>
      <c r="I631" s="10"/>
      <c r="J631" s="78"/>
      <c r="K631" s="78"/>
    </row>
    <row r="632" spans="2:11">
      <c r="B632" s="78"/>
      <c r="C632" s="10"/>
      <c r="D632" s="10"/>
      <c r="E632" s="79"/>
      <c r="F632" s="80"/>
      <c r="G632" s="10"/>
      <c r="H632" s="80"/>
      <c r="I632" s="10"/>
      <c r="J632" s="78"/>
      <c r="K632" s="78"/>
    </row>
    <row r="633" spans="2:11">
      <c r="B633" s="78"/>
      <c r="C633" s="10"/>
      <c r="D633" s="10"/>
      <c r="E633" s="79"/>
      <c r="F633" s="80"/>
      <c r="G633" s="10"/>
      <c r="H633" s="80"/>
      <c r="I633" s="10"/>
      <c r="J633" s="78"/>
      <c r="K633" s="78"/>
    </row>
    <row r="634" spans="2:11">
      <c r="B634" s="78"/>
      <c r="C634" s="10"/>
      <c r="D634" s="10"/>
      <c r="E634" s="79"/>
      <c r="F634" s="80"/>
      <c r="G634" s="10"/>
      <c r="H634" s="80"/>
      <c r="I634" s="10"/>
      <c r="J634" s="78"/>
      <c r="K634" s="78"/>
    </row>
    <row r="635" spans="2:11">
      <c r="B635" s="78"/>
      <c r="C635" s="10"/>
      <c r="D635" s="10"/>
      <c r="E635" s="79"/>
      <c r="F635" s="80"/>
      <c r="G635" s="10"/>
      <c r="H635" s="80"/>
      <c r="I635" s="10"/>
      <c r="J635" s="78"/>
      <c r="K635" s="78"/>
    </row>
    <row r="636" spans="2:11">
      <c r="B636" s="78"/>
      <c r="C636" s="10"/>
      <c r="D636" s="10"/>
      <c r="E636" s="79"/>
      <c r="F636" s="80"/>
      <c r="G636" s="10"/>
      <c r="H636" s="80"/>
      <c r="I636" s="10"/>
      <c r="J636" s="78"/>
      <c r="K636" s="78"/>
    </row>
    <row r="637" spans="2:11">
      <c r="B637" s="78"/>
      <c r="C637" s="10"/>
      <c r="D637" s="10"/>
      <c r="E637" s="79"/>
      <c r="F637" s="80"/>
      <c r="G637" s="10"/>
      <c r="H637" s="80"/>
      <c r="I637" s="10"/>
      <c r="J637" s="78"/>
      <c r="K637" s="78"/>
    </row>
    <row r="638" spans="2:11">
      <c r="B638" s="78"/>
      <c r="C638" s="10"/>
      <c r="D638" s="10"/>
      <c r="E638" s="79"/>
      <c r="F638" s="80"/>
      <c r="G638" s="10"/>
      <c r="H638" s="80"/>
      <c r="I638" s="10"/>
      <c r="J638" s="78"/>
      <c r="K638" s="78"/>
    </row>
    <row r="639" spans="2:11">
      <c r="B639" s="78"/>
      <c r="C639" s="10"/>
      <c r="D639" s="10"/>
      <c r="E639" s="79"/>
      <c r="F639" s="80"/>
      <c r="G639" s="10"/>
      <c r="H639" s="80"/>
      <c r="I639" s="10"/>
      <c r="J639" s="78"/>
      <c r="K639" s="78"/>
    </row>
    <row r="640" spans="2:11">
      <c r="B640" s="78"/>
      <c r="C640" s="10"/>
      <c r="D640" s="10"/>
      <c r="E640" s="79"/>
      <c r="F640" s="80"/>
      <c r="G640" s="10"/>
      <c r="H640" s="80"/>
      <c r="I640" s="10"/>
      <c r="J640" s="78"/>
      <c r="K640" s="78"/>
    </row>
    <row r="641" spans="2:11">
      <c r="B641" s="78"/>
      <c r="C641" s="10"/>
      <c r="D641" s="10"/>
      <c r="E641" s="79"/>
      <c r="F641" s="80"/>
      <c r="G641" s="10"/>
      <c r="H641" s="80"/>
      <c r="I641" s="10"/>
      <c r="J641" s="78"/>
      <c r="K641" s="78"/>
    </row>
    <row r="642" spans="2:11">
      <c r="B642" s="78"/>
      <c r="C642" s="10"/>
      <c r="D642" s="10"/>
      <c r="E642" s="79"/>
      <c r="F642" s="80"/>
      <c r="G642" s="10"/>
      <c r="H642" s="80"/>
      <c r="I642" s="10"/>
      <c r="J642" s="78"/>
      <c r="K642" s="78"/>
    </row>
    <row r="643" spans="2:11">
      <c r="B643" s="78"/>
      <c r="C643" s="10"/>
      <c r="D643" s="10"/>
      <c r="E643" s="79"/>
      <c r="F643" s="80"/>
      <c r="G643" s="10"/>
      <c r="H643" s="80"/>
      <c r="I643" s="10"/>
      <c r="J643" s="78"/>
      <c r="K643" s="78"/>
    </row>
    <row r="644" spans="2:11">
      <c r="B644" s="78"/>
      <c r="C644" s="10"/>
      <c r="D644" s="10"/>
      <c r="E644" s="79"/>
      <c r="F644" s="80"/>
      <c r="G644" s="10"/>
      <c r="H644" s="80"/>
      <c r="I644" s="10"/>
      <c r="J644" s="78"/>
      <c r="K644" s="78"/>
    </row>
    <row r="645" spans="2:11">
      <c r="B645" s="78"/>
      <c r="C645" s="10"/>
      <c r="D645" s="10"/>
      <c r="E645" s="79"/>
      <c r="F645" s="80"/>
      <c r="G645" s="10"/>
      <c r="H645" s="80"/>
      <c r="I645" s="10"/>
      <c r="J645" s="78"/>
      <c r="K645" s="78"/>
    </row>
    <row r="646" spans="2:11">
      <c r="B646" s="78"/>
      <c r="C646" s="10"/>
      <c r="D646" s="10"/>
      <c r="E646" s="79"/>
      <c r="F646" s="80"/>
      <c r="G646" s="10"/>
      <c r="H646" s="80"/>
      <c r="I646" s="10"/>
      <c r="J646" s="78"/>
      <c r="K646" s="78"/>
    </row>
    <row r="647" spans="2:11">
      <c r="B647" s="78"/>
      <c r="C647" s="10"/>
      <c r="D647" s="10"/>
      <c r="E647" s="79"/>
      <c r="F647" s="80"/>
      <c r="G647" s="10"/>
      <c r="H647" s="80"/>
      <c r="I647" s="10"/>
      <c r="J647" s="78"/>
      <c r="K647" s="78"/>
    </row>
    <row r="648" spans="2:11">
      <c r="B648" s="78"/>
      <c r="C648" s="10"/>
      <c r="D648" s="10"/>
      <c r="E648" s="79"/>
      <c r="F648" s="80"/>
      <c r="G648" s="10"/>
      <c r="H648" s="80"/>
      <c r="I648" s="10"/>
      <c r="J648" s="78"/>
      <c r="K648" s="78"/>
    </row>
    <row r="649" spans="2:11">
      <c r="B649" s="78"/>
      <c r="C649" s="10"/>
      <c r="D649" s="10"/>
      <c r="E649" s="79"/>
      <c r="F649" s="80"/>
      <c r="G649" s="10"/>
      <c r="H649" s="80"/>
      <c r="I649" s="10"/>
      <c r="J649" s="78"/>
      <c r="K649" s="78"/>
    </row>
    <row r="650" spans="2:11">
      <c r="B650" s="78"/>
      <c r="C650" s="10"/>
      <c r="D650" s="10"/>
      <c r="E650" s="79"/>
      <c r="F650" s="80"/>
      <c r="G650" s="10"/>
      <c r="H650" s="80"/>
      <c r="I650" s="10"/>
      <c r="J650" s="78"/>
      <c r="K650" s="78"/>
    </row>
    <row r="651" spans="2:11">
      <c r="B651" s="78"/>
      <c r="C651" s="10"/>
      <c r="D651" s="10"/>
      <c r="E651" s="79"/>
      <c r="F651" s="80"/>
      <c r="G651" s="10"/>
      <c r="H651" s="80"/>
      <c r="I651" s="10"/>
      <c r="J651" s="78"/>
      <c r="K651" s="78"/>
    </row>
    <row r="652" spans="2:11">
      <c r="B652" s="78"/>
      <c r="C652" s="10"/>
      <c r="D652" s="10"/>
      <c r="E652" s="79"/>
      <c r="F652" s="80"/>
      <c r="G652" s="10"/>
      <c r="H652" s="80"/>
      <c r="I652" s="10"/>
      <c r="J652" s="78"/>
      <c r="K652" s="78"/>
    </row>
    <row r="653" spans="2:11">
      <c r="B653" s="78"/>
      <c r="C653" s="10"/>
      <c r="D653" s="10"/>
      <c r="E653" s="79"/>
      <c r="F653" s="80"/>
      <c r="G653" s="10"/>
      <c r="H653" s="80"/>
      <c r="I653" s="10"/>
      <c r="J653" s="78"/>
      <c r="K653" s="78"/>
    </row>
    <row r="654" spans="2:11">
      <c r="B654" s="78"/>
      <c r="C654" s="10"/>
      <c r="D654" s="10"/>
      <c r="E654" s="79"/>
      <c r="F654" s="80"/>
      <c r="G654" s="10"/>
      <c r="H654" s="80"/>
      <c r="I654" s="10"/>
      <c r="J654" s="78"/>
      <c r="K654" s="78"/>
    </row>
    <row r="655" spans="2:11">
      <c r="B655" s="78"/>
      <c r="C655" s="10"/>
      <c r="D655" s="10"/>
      <c r="E655" s="79"/>
      <c r="F655" s="80"/>
      <c r="G655" s="10"/>
      <c r="H655" s="80"/>
      <c r="I655" s="10"/>
      <c r="J655" s="78"/>
      <c r="K655" s="78"/>
    </row>
    <row r="656" spans="2:11">
      <c r="B656" s="78"/>
      <c r="C656" s="10"/>
      <c r="D656" s="10"/>
      <c r="E656" s="79"/>
      <c r="F656" s="80"/>
      <c r="G656" s="10"/>
      <c r="H656" s="80"/>
      <c r="I656" s="10"/>
      <c r="J656" s="78"/>
      <c r="K656" s="78"/>
    </row>
    <row r="657" spans="2:11">
      <c r="B657" s="78"/>
      <c r="C657" s="10"/>
      <c r="D657" s="10"/>
      <c r="E657" s="79"/>
      <c r="F657" s="80"/>
      <c r="G657" s="10"/>
      <c r="H657" s="80"/>
      <c r="I657" s="10"/>
      <c r="J657" s="78"/>
      <c r="K657" s="78"/>
    </row>
    <row r="658" spans="2:11">
      <c r="B658" s="78"/>
      <c r="C658" s="10"/>
      <c r="D658" s="10"/>
      <c r="E658" s="79"/>
      <c r="F658" s="80"/>
      <c r="G658" s="10"/>
      <c r="H658" s="80"/>
      <c r="I658" s="10"/>
      <c r="J658" s="78"/>
      <c r="K658" s="78"/>
    </row>
    <row r="659" spans="2:11">
      <c r="B659" s="78"/>
      <c r="C659" s="10"/>
      <c r="D659" s="10"/>
      <c r="E659" s="79"/>
      <c r="F659" s="80"/>
      <c r="G659" s="10"/>
      <c r="H659" s="80"/>
      <c r="I659" s="10"/>
      <c r="J659" s="78"/>
      <c r="K659" s="78"/>
    </row>
    <row r="660" spans="2:11">
      <c r="B660" s="78"/>
      <c r="C660" s="10"/>
      <c r="D660" s="10"/>
      <c r="E660" s="79"/>
      <c r="F660" s="80"/>
      <c r="G660" s="10"/>
      <c r="H660" s="80"/>
      <c r="I660" s="10"/>
      <c r="J660" s="78"/>
      <c r="K660" s="78"/>
    </row>
    <row r="661" spans="2:11">
      <c r="B661" s="78"/>
      <c r="C661" s="10"/>
      <c r="D661" s="10"/>
      <c r="E661" s="79"/>
      <c r="F661" s="80"/>
      <c r="G661" s="10"/>
      <c r="H661" s="80"/>
      <c r="I661" s="10"/>
      <c r="J661" s="78"/>
      <c r="K661" s="78"/>
    </row>
    <row r="662" spans="2:11">
      <c r="B662" s="78"/>
      <c r="C662" s="10"/>
      <c r="D662" s="10"/>
      <c r="E662" s="79"/>
      <c r="F662" s="80"/>
      <c r="G662" s="10"/>
      <c r="H662" s="80"/>
      <c r="I662" s="10"/>
      <c r="J662" s="78"/>
      <c r="K662" s="78"/>
    </row>
    <row r="663" spans="2:11">
      <c r="B663" s="78"/>
      <c r="C663" s="10"/>
      <c r="D663" s="10"/>
      <c r="E663" s="79"/>
      <c r="F663" s="80"/>
      <c r="G663" s="10"/>
      <c r="H663" s="80"/>
      <c r="I663" s="10"/>
      <c r="J663" s="78"/>
      <c r="K663" s="78"/>
    </row>
    <row r="664" spans="2:11">
      <c r="B664" s="78"/>
      <c r="C664" s="10"/>
      <c r="D664" s="10"/>
      <c r="E664" s="79"/>
      <c r="F664" s="80"/>
      <c r="G664" s="10"/>
      <c r="H664" s="80"/>
      <c r="I664" s="10"/>
      <c r="J664" s="78"/>
      <c r="K664" s="78"/>
    </row>
    <row r="665" spans="2:11">
      <c r="B665" s="78"/>
      <c r="C665" s="10"/>
      <c r="D665" s="10"/>
      <c r="E665" s="79"/>
      <c r="F665" s="80"/>
      <c r="G665" s="10"/>
      <c r="H665" s="80"/>
      <c r="I665" s="10"/>
      <c r="J665" s="78"/>
      <c r="K665" s="78"/>
    </row>
    <row r="666" spans="2:11">
      <c r="B666" s="78"/>
      <c r="C666" s="10"/>
      <c r="D666" s="10"/>
      <c r="E666" s="79"/>
      <c r="F666" s="80"/>
      <c r="G666" s="10"/>
      <c r="H666" s="80"/>
      <c r="I666" s="10"/>
      <c r="J666" s="78"/>
      <c r="K666" s="78"/>
    </row>
    <row r="667" spans="2:11">
      <c r="B667" s="78"/>
      <c r="C667" s="10"/>
      <c r="D667" s="10"/>
      <c r="E667" s="79"/>
      <c r="F667" s="80"/>
      <c r="G667" s="10"/>
      <c r="H667" s="80"/>
      <c r="I667" s="10"/>
      <c r="J667" s="78"/>
      <c r="K667" s="78"/>
    </row>
    <row r="668" spans="2:11">
      <c r="B668" s="78"/>
      <c r="C668" s="10"/>
      <c r="D668" s="10"/>
      <c r="E668" s="79"/>
      <c r="F668" s="80"/>
      <c r="G668" s="10"/>
      <c r="H668" s="80"/>
      <c r="I668" s="10"/>
      <c r="J668" s="78"/>
      <c r="K668" s="78"/>
    </row>
    <row r="669" spans="2:11">
      <c r="B669" s="78"/>
      <c r="C669" s="10"/>
      <c r="D669" s="10"/>
      <c r="E669" s="79"/>
      <c r="F669" s="80"/>
      <c r="G669" s="10"/>
      <c r="H669" s="80"/>
      <c r="I669" s="10"/>
      <c r="J669" s="78"/>
      <c r="K669" s="78"/>
    </row>
    <row r="670" spans="2:11">
      <c r="B670" s="78"/>
      <c r="C670" s="10"/>
      <c r="D670" s="10"/>
      <c r="E670" s="79"/>
      <c r="F670" s="80"/>
      <c r="G670" s="10"/>
      <c r="H670" s="80"/>
      <c r="I670" s="10"/>
      <c r="J670" s="78"/>
      <c r="K670" s="78"/>
    </row>
    <row r="671" spans="2:11">
      <c r="B671" s="78"/>
      <c r="C671" s="10"/>
      <c r="D671" s="10"/>
      <c r="E671" s="79"/>
      <c r="F671" s="80"/>
      <c r="G671" s="10"/>
      <c r="H671" s="80"/>
      <c r="I671" s="10"/>
      <c r="J671" s="78"/>
      <c r="K671" s="78"/>
    </row>
    <row r="672" spans="2:11">
      <c r="B672" s="78"/>
      <c r="C672" s="10"/>
      <c r="D672" s="10"/>
      <c r="E672" s="79"/>
      <c r="F672" s="80"/>
      <c r="G672" s="10"/>
      <c r="H672" s="80"/>
      <c r="I672" s="10"/>
      <c r="J672" s="78"/>
      <c r="K672" s="78"/>
    </row>
    <row r="673" spans="2:11">
      <c r="B673" s="78"/>
      <c r="C673" s="10"/>
      <c r="D673" s="10"/>
      <c r="E673" s="79"/>
      <c r="F673" s="80"/>
      <c r="G673" s="10"/>
      <c r="H673" s="80"/>
      <c r="I673" s="10"/>
      <c r="J673" s="78"/>
      <c r="K673" s="78"/>
    </row>
    <row r="674" spans="2:11">
      <c r="B674" s="78"/>
      <c r="C674" s="10"/>
      <c r="D674" s="10"/>
      <c r="E674" s="79"/>
      <c r="F674" s="80"/>
      <c r="G674" s="10"/>
      <c r="H674" s="80"/>
      <c r="I674" s="10"/>
      <c r="J674" s="78"/>
      <c r="K674" s="78"/>
    </row>
    <row r="675" spans="2:11">
      <c r="B675" s="78"/>
      <c r="C675" s="10"/>
      <c r="D675" s="10"/>
      <c r="E675" s="79"/>
      <c r="F675" s="80"/>
      <c r="G675" s="10"/>
      <c r="H675" s="80"/>
      <c r="I675" s="10"/>
      <c r="J675" s="78"/>
      <c r="K675" s="78"/>
    </row>
    <row r="676" spans="2:11">
      <c r="B676" s="78"/>
      <c r="C676" s="10"/>
      <c r="D676" s="10"/>
      <c r="E676" s="79"/>
      <c r="F676" s="80"/>
      <c r="G676" s="10"/>
      <c r="H676" s="80"/>
      <c r="I676" s="10"/>
      <c r="J676" s="78"/>
      <c r="K676" s="78"/>
    </row>
    <row r="677" spans="2:11">
      <c r="B677" s="78"/>
      <c r="C677" s="10"/>
      <c r="D677" s="10"/>
      <c r="E677" s="79"/>
      <c r="F677" s="80"/>
      <c r="G677" s="10"/>
      <c r="H677" s="80"/>
      <c r="I677" s="10"/>
      <c r="J677" s="78"/>
      <c r="K677" s="78"/>
    </row>
    <row r="678" spans="2:11">
      <c r="B678" s="78"/>
      <c r="C678" s="10"/>
      <c r="D678" s="10"/>
      <c r="E678" s="79"/>
      <c r="F678" s="80"/>
      <c r="G678" s="10"/>
      <c r="H678" s="80"/>
      <c r="I678" s="10"/>
      <c r="J678" s="78"/>
      <c r="K678" s="78"/>
    </row>
    <row r="679" spans="2:11">
      <c r="B679" s="78"/>
      <c r="C679" s="10"/>
      <c r="D679" s="10"/>
      <c r="E679" s="79"/>
      <c r="F679" s="80"/>
      <c r="G679" s="10"/>
      <c r="H679" s="80"/>
      <c r="I679" s="10"/>
      <c r="J679" s="78"/>
      <c r="K679" s="78"/>
    </row>
    <row r="680" spans="2:11">
      <c r="B680" s="78"/>
      <c r="C680" s="10"/>
      <c r="D680" s="10"/>
      <c r="E680" s="79"/>
      <c r="F680" s="80"/>
      <c r="G680" s="10"/>
      <c r="H680" s="80"/>
      <c r="I680" s="10"/>
      <c r="J680" s="78"/>
      <c r="K680" s="78"/>
    </row>
    <row r="681" spans="2:11">
      <c r="B681" s="78"/>
      <c r="C681" s="10"/>
      <c r="D681" s="10"/>
      <c r="E681" s="79"/>
      <c r="F681" s="80"/>
      <c r="G681" s="10"/>
      <c r="H681" s="80"/>
      <c r="I681" s="10"/>
      <c r="J681" s="78"/>
      <c r="K681" s="78"/>
    </row>
    <row r="682" spans="2:11">
      <c r="B682" s="78"/>
      <c r="C682" s="10"/>
      <c r="D682" s="10"/>
      <c r="E682" s="79"/>
      <c r="F682" s="80"/>
      <c r="G682" s="10"/>
      <c r="H682" s="80"/>
      <c r="I682" s="10"/>
      <c r="J682" s="78"/>
      <c r="K682" s="78"/>
    </row>
    <row r="683" spans="2:11">
      <c r="B683" s="78"/>
      <c r="C683" s="10"/>
      <c r="D683" s="10"/>
      <c r="E683" s="79"/>
      <c r="F683" s="80"/>
      <c r="G683" s="10"/>
      <c r="H683" s="80"/>
      <c r="I683" s="10"/>
      <c r="J683" s="78"/>
      <c r="K683" s="78"/>
    </row>
    <row r="684" spans="2:11">
      <c r="B684" s="78"/>
      <c r="C684" s="10"/>
      <c r="D684" s="10"/>
      <c r="E684" s="79"/>
      <c r="F684" s="80"/>
      <c r="G684" s="10"/>
      <c r="H684" s="80"/>
      <c r="I684" s="10"/>
      <c r="J684" s="78"/>
      <c r="K684" s="78"/>
    </row>
    <row r="685" spans="2:11">
      <c r="B685" s="78"/>
      <c r="C685" s="10"/>
      <c r="D685" s="10"/>
      <c r="E685" s="79"/>
      <c r="F685" s="80"/>
      <c r="G685" s="10"/>
      <c r="H685" s="80"/>
      <c r="I685" s="10"/>
      <c r="J685" s="78"/>
      <c r="K685" s="78"/>
    </row>
    <row r="686" spans="2:11">
      <c r="B686" s="78"/>
      <c r="C686" s="10"/>
      <c r="D686" s="10"/>
      <c r="E686" s="79"/>
      <c r="F686" s="80"/>
      <c r="G686" s="10"/>
      <c r="H686" s="80"/>
      <c r="I686" s="10"/>
      <c r="J686" s="78"/>
      <c r="K686" s="78"/>
    </row>
    <row r="687" spans="2:11">
      <c r="B687" s="78"/>
      <c r="C687" s="10"/>
      <c r="D687" s="10"/>
      <c r="E687" s="79"/>
      <c r="F687" s="80"/>
      <c r="G687" s="10"/>
      <c r="H687" s="80"/>
      <c r="I687" s="10"/>
      <c r="J687" s="78"/>
      <c r="K687" s="78"/>
    </row>
    <row r="688" spans="2:11">
      <c r="B688" s="78"/>
      <c r="C688" s="10"/>
      <c r="D688" s="10"/>
      <c r="E688" s="79"/>
      <c r="F688" s="80"/>
      <c r="G688" s="10"/>
      <c r="H688" s="80"/>
      <c r="I688" s="10"/>
      <c r="J688" s="78"/>
      <c r="K688" s="78"/>
    </row>
    <row r="689" spans="2:11">
      <c r="B689" s="78"/>
      <c r="C689" s="10"/>
      <c r="D689" s="10"/>
      <c r="E689" s="79"/>
      <c r="F689" s="80"/>
      <c r="G689" s="10"/>
      <c r="H689" s="80"/>
      <c r="I689" s="10"/>
      <c r="J689" s="78"/>
      <c r="K689" s="78"/>
    </row>
    <row r="690" spans="2:11">
      <c r="B690" s="78"/>
      <c r="C690" s="10"/>
      <c r="D690" s="10"/>
      <c r="E690" s="79"/>
      <c r="F690" s="80"/>
      <c r="G690" s="10"/>
      <c r="H690" s="80"/>
      <c r="I690" s="10"/>
      <c r="J690" s="78"/>
      <c r="K690" s="78"/>
    </row>
    <row r="691" spans="2:11">
      <c r="B691" s="78"/>
      <c r="C691" s="10"/>
      <c r="D691" s="10"/>
      <c r="E691" s="79"/>
      <c r="F691" s="80"/>
      <c r="G691" s="10"/>
      <c r="H691" s="80"/>
      <c r="I691" s="10"/>
      <c r="J691" s="78"/>
      <c r="K691" s="78"/>
    </row>
    <row r="692" spans="2:11">
      <c r="B692" s="78"/>
      <c r="C692" s="10"/>
      <c r="D692" s="10"/>
      <c r="E692" s="79"/>
      <c r="F692" s="80"/>
      <c r="G692" s="10"/>
      <c r="H692" s="80"/>
      <c r="I692" s="10"/>
      <c r="J692" s="78"/>
      <c r="K692" s="78"/>
    </row>
    <row r="693" spans="2:11">
      <c r="B693" s="78"/>
      <c r="C693" s="10"/>
      <c r="D693" s="10"/>
      <c r="E693" s="79"/>
      <c r="F693" s="80"/>
      <c r="G693" s="10"/>
      <c r="H693" s="80"/>
      <c r="I693" s="10"/>
      <c r="J693" s="78"/>
      <c r="K693" s="78"/>
    </row>
    <row r="694" spans="2:11">
      <c r="B694" s="78"/>
      <c r="C694" s="10"/>
      <c r="D694" s="10"/>
      <c r="E694" s="79"/>
      <c r="F694" s="80"/>
      <c r="G694" s="10"/>
      <c r="H694" s="80"/>
      <c r="I694" s="10"/>
      <c r="J694" s="78"/>
      <c r="K694" s="78"/>
    </row>
    <row r="695" spans="2:11">
      <c r="B695" s="78"/>
      <c r="C695" s="10"/>
      <c r="D695" s="10"/>
      <c r="E695" s="79"/>
      <c r="F695" s="80"/>
      <c r="G695" s="10"/>
      <c r="H695" s="80"/>
      <c r="I695" s="10"/>
      <c r="J695" s="78"/>
      <c r="K695" s="78"/>
    </row>
    <row r="696" spans="2:11">
      <c r="B696" s="78"/>
      <c r="C696" s="10"/>
      <c r="D696" s="10"/>
      <c r="E696" s="79"/>
      <c r="F696" s="80"/>
      <c r="G696" s="10"/>
      <c r="H696" s="80"/>
      <c r="I696" s="10"/>
      <c r="J696" s="78"/>
      <c r="K696" s="78"/>
    </row>
    <row r="697" spans="2:11">
      <c r="B697" s="78"/>
      <c r="C697" s="10"/>
      <c r="D697" s="10"/>
      <c r="E697" s="79"/>
      <c r="F697" s="80"/>
      <c r="G697" s="10"/>
      <c r="H697" s="80"/>
      <c r="I697" s="10"/>
      <c r="J697" s="78"/>
      <c r="K697" s="78"/>
    </row>
    <row r="698" spans="2:11">
      <c r="B698" s="78"/>
      <c r="C698" s="10"/>
      <c r="D698" s="10"/>
      <c r="E698" s="79"/>
      <c r="F698" s="80"/>
      <c r="G698" s="10"/>
      <c r="H698" s="80"/>
      <c r="I698" s="10"/>
      <c r="J698" s="78"/>
      <c r="K698" s="78"/>
    </row>
    <row r="699" spans="2:11">
      <c r="B699" s="78"/>
      <c r="C699" s="10"/>
      <c r="D699" s="10"/>
      <c r="E699" s="79"/>
      <c r="F699" s="80"/>
      <c r="G699" s="10"/>
      <c r="H699" s="80"/>
      <c r="I699" s="10"/>
      <c r="J699" s="78"/>
      <c r="K699" s="78"/>
    </row>
    <row r="700" spans="2:11">
      <c r="B700" s="78"/>
      <c r="C700" s="10"/>
      <c r="D700" s="10"/>
      <c r="E700" s="79"/>
      <c r="F700" s="80"/>
      <c r="G700" s="10"/>
      <c r="H700" s="80"/>
      <c r="I700" s="10"/>
      <c r="J700" s="78"/>
      <c r="K700" s="78"/>
    </row>
    <row r="701" spans="2:11">
      <c r="B701" s="78"/>
      <c r="C701" s="10"/>
      <c r="D701" s="10"/>
      <c r="E701" s="79"/>
      <c r="F701" s="80"/>
      <c r="G701" s="10"/>
      <c r="H701" s="80"/>
      <c r="I701" s="10"/>
      <c r="J701" s="78"/>
      <c r="K701" s="78"/>
    </row>
    <row r="702" spans="2:11">
      <c r="B702" s="78"/>
      <c r="C702" s="10"/>
      <c r="D702" s="10"/>
      <c r="E702" s="79"/>
      <c r="F702" s="80"/>
      <c r="G702" s="10"/>
      <c r="H702" s="80"/>
      <c r="I702" s="10"/>
      <c r="J702" s="78"/>
      <c r="K702" s="78"/>
    </row>
    <row r="703" spans="2:11">
      <c r="B703" s="78"/>
      <c r="C703" s="10"/>
      <c r="D703" s="10"/>
      <c r="E703" s="79"/>
      <c r="F703" s="80"/>
      <c r="G703" s="10"/>
      <c r="H703" s="80"/>
      <c r="I703" s="10"/>
      <c r="J703" s="78"/>
      <c r="K703" s="78"/>
    </row>
    <row r="704" spans="2:11">
      <c r="B704" s="78"/>
      <c r="C704" s="10"/>
      <c r="D704" s="10"/>
      <c r="E704" s="79"/>
      <c r="F704" s="80"/>
      <c r="G704" s="10"/>
      <c r="H704" s="80"/>
      <c r="I704" s="10"/>
      <c r="J704" s="78"/>
      <c r="K704" s="78"/>
    </row>
    <row r="705" spans="2:11">
      <c r="B705" s="78"/>
      <c r="C705" s="10"/>
      <c r="D705" s="10"/>
      <c r="E705" s="79"/>
      <c r="F705" s="80"/>
      <c r="G705" s="10"/>
      <c r="H705" s="80"/>
      <c r="I705" s="10"/>
      <c r="J705" s="78"/>
      <c r="K705" s="78"/>
    </row>
    <row r="706" spans="2:11">
      <c r="B706" s="78"/>
      <c r="C706" s="10"/>
      <c r="D706" s="10"/>
      <c r="E706" s="79"/>
      <c r="F706" s="80"/>
      <c r="G706" s="10"/>
      <c r="H706" s="80"/>
      <c r="I706" s="10"/>
      <c r="J706" s="78"/>
      <c r="K706" s="78"/>
    </row>
    <row r="707" spans="2:11">
      <c r="B707" s="78"/>
      <c r="C707" s="10"/>
      <c r="D707" s="10"/>
      <c r="E707" s="79"/>
      <c r="F707" s="80"/>
      <c r="G707" s="10"/>
      <c r="H707" s="80"/>
      <c r="I707" s="10"/>
      <c r="J707" s="78"/>
      <c r="K707" s="78"/>
    </row>
    <row r="708" spans="2:11">
      <c r="B708" s="78"/>
      <c r="C708" s="10"/>
      <c r="D708" s="10"/>
      <c r="E708" s="79"/>
      <c r="F708" s="80"/>
      <c r="G708" s="10"/>
      <c r="H708" s="80"/>
      <c r="I708" s="10"/>
      <c r="J708" s="78"/>
      <c r="K708" s="78"/>
    </row>
    <row r="709" spans="2:11">
      <c r="B709" s="78"/>
      <c r="C709" s="10"/>
      <c r="D709" s="10"/>
      <c r="E709" s="79"/>
      <c r="F709" s="80"/>
      <c r="G709" s="10"/>
      <c r="H709" s="80"/>
      <c r="I709" s="10"/>
      <c r="J709" s="78"/>
      <c r="K709" s="78"/>
    </row>
    <row r="710" spans="2:11">
      <c r="B710" s="78"/>
      <c r="C710" s="10"/>
      <c r="D710" s="10"/>
      <c r="E710" s="79"/>
      <c r="F710" s="80"/>
      <c r="G710" s="10"/>
      <c r="H710" s="80"/>
      <c r="I710" s="10"/>
      <c r="J710" s="78"/>
      <c r="K710" s="78"/>
    </row>
    <row r="711" spans="2:11">
      <c r="B711" s="78"/>
      <c r="C711" s="10"/>
      <c r="D711" s="10"/>
      <c r="E711" s="79"/>
      <c r="F711" s="80"/>
      <c r="G711" s="10"/>
      <c r="H711" s="80"/>
      <c r="I711" s="10"/>
      <c r="J711" s="78"/>
      <c r="K711" s="78"/>
    </row>
    <row r="712" spans="2:11">
      <c r="B712" s="78"/>
      <c r="C712" s="10"/>
      <c r="D712" s="10"/>
      <c r="E712" s="79"/>
      <c r="F712" s="80"/>
      <c r="G712" s="10"/>
      <c r="H712" s="80"/>
      <c r="I712" s="10"/>
      <c r="J712" s="78"/>
      <c r="K712" s="78"/>
    </row>
    <row r="713" spans="2:11">
      <c r="B713" s="78"/>
      <c r="C713" s="10"/>
      <c r="D713" s="10"/>
      <c r="E713" s="79"/>
      <c r="F713" s="80"/>
      <c r="G713" s="10"/>
      <c r="H713" s="80"/>
      <c r="I713" s="10"/>
      <c r="J713" s="78"/>
      <c r="K713" s="78"/>
    </row>
    <row r="714" spans="2:11">
      <c r="B714" s="78"/>
      <c r="C714" s="10"/>
      <c r="D714" s="10"/>
      <c r="E714" s="79"/>
      <c r="F714" s="80"/>
      <c r="G714" s="10"/>
      <c r="H714" s="80"/>
      <c r="I714" s="10"/>
      <c r="J714" s="78"/>
      <c r="K714" s="78"/>
    </row>
    <row r="715" spans="2:11">
      <c r="B715" s="78"/>
      <c r="C715" s="10"/>
      <c r="D715" s="10"/>
      <c r="E715" s="79"/>
      <c r="F715" s="80"/>
      <c r="G715" s="10"/>
      <c r="H715" s="80"/>
      <c r="I715" s="10"/>
      <c r="J715" s="78"/>
      <c r="K715" s="78"/>
    </row>
    <row r="716" spans="2:11">
      <c r="B716" s="78"/>
      <c r="C716" s="10"/>
      <c r="D716" s="10"/>
      <c r="E716" s="79"/>
      <c r="F716" s="80"/>
      <c r="G716" s="10"/>
      <c r="H716" s="80"/>
      <c r="I716" s="10"/>
      <c r="J716" s="78"/>
      <c r="K716" s="78"/>
    </row>
    <row r="717" spans="2:11">
      <c r="B717" s="78"/>
      <c r="C717" s="10"/>
      <c r="D717" s="10"/>
      <c r="E717" s="79"/>
      <c r="F717" s="80"/>
      <c r="G717" s="10"/>
      <c r="H717" s="80"/>
      <c r="I717" s="10"/>
      <c r="J717" s="78"/>
      <c r="K717" s="78"/>
    </row>
    <row r="718" spans="2:11">
      <c r="B718" s="78"/>
      <c r="C718" s="10"/>
      <c r="D718" s="10"/>
      <c r="E718" s="79"/>
      <c r="F718" s="80"/>
      <c r="G718" s="10"/>
      <c r="H718" s="80"/>
      <c r="I718" s="10"/>
      <c r="J718" s="78"/>
      <c r="K718" s="78"/>
    </row>
    <row r="719" spans="2:11">
      <c r="B719" s="78"/>
      <c r="C719" s="10"/>
      <c r="D719" s="10"/>
      <c r="E719" s="79"/>
      <c r="F719" s="80"/>
      <c r="G719" s="10"/>
      <c r="H719" s="80"/>
      <c r="I719" s="10"/>
      <c r="J719" s="78"/>
      <c r="K719" s="78"/>
    </row>
    <row r="720" spans="2:11">
      <c r="B720" s="78"/>
      <c r="C720" s="10"/>
      <c r="D720" s="10"/>
      <c r="E720" s="79"/>
      <c r="F720" s="80"/>
      <c r="G720" s="10"/>
      <c r="H720" s="80"/>
      <c r="I720" s="10"/>
      <c r="J720" s="78"/>
      <c r="K720" s="78"/>
    </row>
    <row r="721" spans="2:11">
      <c r="B721" s="78"/>
      <c r="C721" s="10"/>
      <c r="D721" s="10"/>
      <c r="E721" s="79"/>
      <c r="F721" s="80"/>
      <c r="G721" s="10"/>
      <c r="H721" s="80"/>
      <c r="I721" s="10"/>
      <c r="J721" s="78"/>
      <c r="K721" s="78"/>
    </row>
    <row r="722" spans="2:11">
      <c r="B722" s="78"/>
      <c r="C722" s="10"/>
      <c r="D722" s="10"/>
      <c r="E722" s="79"/>
      <c r="F722" s="80"/>
      <c r="G722" s="10"/>
      <c r="H722" s="80"/>
      <c r="I722" s="10"/>
      <c r="J722" s="78"/>
      <c r="K722" s="78"/>
    </row>
    <row r="723" spans="2:11">
      <c r="B723" s="78"/>
      <c r="C723" s="10"/>
      <c r="D723" s="10"/>
      <c r="E723" s="79"/>
      <c r="F723" s="80"/>
      <c r="G723" s="10"/>
      <c r="H723" s="80"/>
      <c r="I723" s="10"/>
      <c r="J723" s="78"/>
      <c r="K723" s="78"/>
    </row>
    <row r="724" spans="2:11">
      <c r="B724" s="78"/>
      <c r="C724" s="10"/>
      <c r="D724" s="10"/>
      <c r="E724" s="79"/>
      <c r="F724" s="80"/>
      <c r="G724" s="10"/>
      <c r="H724" s="80"/>
      <c r="I724" s="10"/>
      <c r="J724" s="78"/>
      <c r="K724" s="78"/>
    </row>
    <row r="725" spans="2:11">
      <c r="B725" s="78"/>
      <c r="C725" s="10"/>
      <c r="D725" s="10"/>
      <c r="E725" s="79"/>
      <c r="F725" s="80"/>
      <c r="G725" s="10"/>
      <c r="H725" s="80"/>
      <c r="I725" s="10"/>
      <c r="J725" s="78"/>
      <c r="K725" s="78"/>
    </row>
    <row r="726" spans="2:11">
      <c r="B726" s="78"/>
      <c r="C726" s="10"/>
      <c r="D726" s="10"/>
      <c r="E726" s="79"/>
      <c r="F726" s="80"/>
      <c r="G726" s="10"/>
      <c r="H726" s="80"/>
      <c r="I726" s="10"/>
      <c r="J726" s="78"/>
      <c r="K726" s="78"/>
    </row>
    <row r="727" spans="2:11">
      <c r="B727" s="78"/>
      <c r="C727" s="10"/>
      <c r="D727" s="10"/>
      <c r="E727" s="79"/>
      <c r="F727" s="80"/>
      <c r="G727" s="10"/>
      <c r="H727" s="80"/>
      <c r="I727" s="10"/>
      <c r="J727" s="78"/>
      <c r="K727" s="78"/>
    </row>
    <row r="728" spans="2:11">
      <c r="B728" s="78"/>
      <c r="C728" s="10"/>
      <c r="D728" s="10"/>
      <c r="E728" s="79"/>
      <c r="F728" s="80"/>
      <c r="G728" s="10"/>
      <c r="H728" s="80"/>
      <c r="I728" s="10"/>
      <c r="J728" s="78"/>
      <c r="K728" s="78"/>
    </row>
    <row r="729" spans="2:11">
      <c r="B729" s="78"/>
      <c r="C729" s="10"/>
      <c r="D729" s="10"/>
      <c r="E729" s="79"/>
      <c r="F729" s="80"/>
      <c r="G729" s="10"/>
      <c r="H729" s="80"/>
      <c r="I729" s="10"/>
      <c r="J729" s="78"/>
      <c r="K729" s="78"/>
    </row>
    <row r="730" spans="2:11">
      <c r="B730" s="78"/>
      <c r="C730" s="10"/>
      <c r="D730" s="10"/>
      <c r="E730" s="79"/>
      <c r="F730" s="80"/>
      <c r="G730" s="10"/>
      <c r="H730" s="80"/>
      <c r="I730" s="10"/>
      <c r="J730" s="78"/>
      <c r="K730" s="78"/>
    </row>
    <row r="731" spans="2:11">
      <c r="B731" s="78"/>
      <c r="C731" s="10"/>
      <c r="D731" s="10"/>
      <c r="E731" s="79"/>
      <c r="F731" s="80"/>
      <c r="G731" s="10"/>
      <c r="H731" s="80"/>
      <c r="I731" s="10"/>
      <c r="J731" s="78"/>
      <c r="K731" s="78"/>
    </row>
    <row r="732" spans="2:11">
      <c r="B732" s="78"/>
      <c r="C732" s="10"/>
      <c r="D732" s="10"/>
      <c r="E732" s="79"/>
      <c r="F732" s="80"/>
      <c r="G732" s="10"/>
      <c r="H732" s="80"/>
      <c r="I732" s="10"/>
      <c r="J732" s="78"/>
      <c r="K732" s="78"/>
    </row>
    <row r="733" spans="2:11">
      <c r="B733" s="78"/>
      <c r="C733" s="10"/>
      <c r="D733" s="10"/>
      <c r="E733" s="79"/>
      <c r="F733" s="80"/>
      <c r="G733" s="10"/>
      <c r="H733" s="80"/>
      <c r="I733" s="10"/>
      <c r="J733" s="78"/>
      <c r="K733" s="78"/>
    </row>
    <row r="734" spans="2:11">
      <c r="B734" s="78"/>
      <c r="C734" s="10"/>
      <c r="D734" s="10"/>
      <c r="E734" s="79"/>
      <c r="F734" s="80"/>
      <c r="G734" s="10"/>
      <c r="H734" s="80"/>
      <c r="I734" s="10"/>
      <c r="J734" s="78"/>
      <c r="K734" s="78"/>
    </row>
    <row r="735" spans="2:11">
      <c r="B735" s="78"/>
      <c r="C735" s="10"/>
      <c r="D735" s="10"/>
      <c r="E735" s="79"/>
      <c r="F735" s="80"/>
      <c r="G735" s="10"/>
      <c r="H735" s="80"/>
      <c r="I735" s="10"/>
      <c r="J735" s="78"/>
      <c r="K735" s="78"/>
    </row>
    <row r="736" spans="2:11">
      <c r="B736" s="78"/>
      <c r="C736" s="10"/>
      <c r="D736" s="10"/>
      <c r="E736" s="79"/>
      <c r="F736" s="80"/>
      <c r="G736" s="10"/>
      <c r="H736" s="80"/>
      <c r="I736" s="10"/>
      <c r="J736" s="78"/>
      <c r="K736" s="78"/>
    </row>
    <row r="737" spans="2:11">
      <c r="B737" s="78"/>
      <c r="C737" s="10"/>
      <c r="D737" s="10"/>
      <c r="E737" s="79"/>
      <c r="F737" s="80"/>
      <c r="G737" s="10"/>
      <c r="H737" s="80"/>
      <c r="I737" s="10"/>
      <c r="J737" s="78"/>
      <c r="K737" s="78"/>
    </row>
    <row r="738" spans="2:11">
      <c r="B738" s="78"/>
      <c r="C738" s="10"/>
      <c r="D738" s="10"/>
      <c r="E738" s="79"/>
      <c r="F738" s="80"/>
      <c r="G738" s="10"/>
      <c r="H738" s="80"/>
      <c r="I738" s="10"/>
      <c r="J738" s="78"/>
      <c r="K738" s="78"/>
    </row>
    <row r="739" spans="2:11">
      <c r="B739" s="78"/>
      <c r="C739" s="10"/>
      <c r="D739" s="10"/>
      <c r="E739" s="79"/>
      <c r="F739" s="80"/>
      <c r="G739" s="10"/>
      <c r="H739" s="80"/>
      <c r="I739" s="10"/>
      <c r="J739" s="78"/>
      <c r="K739" s="78"/>
    </row>
    <row r="740" spans="2:11">
      <c r="B740" s="78"/>
      <c r="C740" s="10"/>
      <c r="D740" s="10"/>
      <c r="E740" s="79"/>
      <c r="F740" s="80"/>
      <c r="G740" s="10"/>
      <c r="H740" s="80"/>
      <c r="I740" s="10"/>
      <c r="J740" s="78"/>
      <c r="K740" s="78"/>
    </row>
    <row r="741" spans="2:11">
      <c r="B741" s="78"/>
      <c r="C741" s="10"/>
      <c r="D741" s="10"/>
      <c r="E741" s="79"/>
      <c r="F741" s="80"/>
      <c r="G741" s="10"/>
      <c r="H741" s="80"/>
      <c r="I741" s="10"/>
      <c r="J741" s="78"/>
      <c r="K741" s="78"/>
    </row>
    <row r="742" spans="2:11">
      <c r="B742" s="78"/>
      <c r="C742" s="10"/>
      <c r="D742" s="10"/>
      <c r="E742" s="79"/>
      <c r="F742" s="80"/>
      <c r="G742" s="10"/>
      <c r="H742" s="80"/>
      <c r="I742" s="10"/>
      <c r="J742" s="78"/>
      <c r="K742" s="78"/>
    </row>
    <row r="743" spans="2:11">
      <c r="B743" s="78"/>
      <c r="C743" s="10"/>
      <c r="D743" s="10"/>
      <c r="E743" s="79"/>
      <c r="F743" s="80"/>
      <c r="G743" s="10"/>
      <c r="H743" s="80"/>
      <c r="I743" s="10"/>
      <c r="J743" s="78"/>
      <c r="K743" s="78"/>
    </row>
    <row r="744" spans="2:11">
      <c r="B744" s="78"/>
      <c r="C744" s="10"/>
      <c r="D744" s="10"/>
      <c r="E744" s="79"/>
      <c r="F744" s="80"/>
      <c r="G744" s="10"/>
      <c r="H744" s="80"/>
      <c r="I744" s="10"/>
      <c r="J744" s="78"/>
      <c r="K744" s="78"/>
    </row>
    <row r="745" spans="2:11">
      <c r="B745" s="78"/>
      <c r="C745" s="10"/>
      <c r="D745" s="10"/>
      <c r="E745" s="79"/>
      <c r="F745" s="80"/>
      <c r="G745" s="10"/>
      <c r="H745" s="80"/>
      <c r="I745" s="10"/>
      <c r="J745" s="78"/>
      <c r="K745" s="78"/>
    </row>
    <row r="746" spans="2:11">
      <c r="B746" s="78"/>
      <c r="C746" s="10"/>
      <c r="D746" s="10"/>
      <c r="E746" s="79"/>
      <c r="F746" s="80"/>
      <c r="G746" s="10"/>
      <c r="H746" s="80"/>
      <c r="I746" s="10"/>
      <c r="J746" s="78"/>
      <c r="K746" s="78"/>
    </row>
    <row r="747" spans="2:11">
      <c r="B747" s="78"/>
      <c r="C747" s="10"/>
      <c r="D747" s="10"/>
      <c r="E747" s="79"/>
      <c r="F747" s="80"/>
      <c r="G747" s="10"/>
      <c r="H747" s="80"/>
      <c r="I747" s="10"/>
      <c r="J747" s="78"/>
      <c r="K747" s="78"/>
    </row>
    <row r="748" spans="2:11">
      <c r="B748" s="78"/>
      <c r="C748" s="10"/>
      <c r="D748" s="10"/>
      <c r="E748" s="79"/>
      <c r="F748" s="80"/>
      <c r="G748" s="10"/>
      <c r="H748" s="80"/>
      <c r="I748" s="10"/>
      <c r="J748" s="78"/>
      <c r="K748" s="78"/>
    </row>
    <row r="749" spans="2:11">
      <c r="B749" s="78"/>
      <c r="C749" s="10"/>
      <c r="D749" s="10"/>
      <c r="E749" s="79"/>
      <c r="F749" s="80"/>
      <c r="G749" s="10"/>
      <c r="H749" s="80"/>
      <c r="I749" s="10"/>
      <c r="J749" s="78"/>
      <c r="K749" s="78"/>
    </row>
    <row r="750" spans="2:11">
      <c r="B750" s="78"/>
      <c r="C750" s="10"/>
      <c r="D750" s="10"/>
      <c r="E750" s="79"/>
      <c r="F750" s="80"/>
      <c r="G750" s="10"/>
      <c r="H750" s="80"/>
      <c r="I750" s="10"/>
      <c r="J750" s="78"/>
      <c r="K750" s="78"/>
    </row>
    <row r="751" spans="2:11">
      <c r="B751" s="78"/>
      <c r="C751" s="10"/>
      <c r="D751" s="10"/>
      <c r="E751" s="79"/>
      <c r="F751" s="80"/>
      <c r="G751" s="10"/>
      <c r="H751" s="80"/>
      <c r="I751" s="10"/>
      <c r="J751" s="78"/>
      <c r="K751" s="78"/>
    </row>
    <row r="752" spans="2:11">
      <c r="B752" s="78"/>
      <c r="C752" s="10"/>
      <c r="D752" s="10"/>
      <c r="E752" s="79"/>
      <c r="F752" s="80"/>
      <c r="G752" s="10"/>
      <c r="H752" s="80"/>
      <c r="I752" s="10"/>
      <c r="J752" s="78"/>
      <c r="K752" s="78"/>
    </row>
    <row r="753" spans="2:11">
      <c r="B753" s="78"/>
      <c r="C753" s="10"/>
      <c r="D753" s="10"/>
      <c r="E753" s="79"/>
      <c r="F753" s="80"/>
      <c r="G753" s="10"/>
      <c r="H753" s="80"/>
      <c r="I753" s="10"/>
      <c r="J753" s="78"/>
      <c r="K753" s="78"/>
    </row>
    <row r="754" spans="2:11">
      <c r="B754" s="78"/>
      <c r="C754" s="10"/>
      <c r="D754" s="10"/>
      <c r="E754" s="79"/>
      <c r="F754" s="80"/>
      <c r="G754" s="10"/>
      <c r="H754" s="80"/>
      <c r="I754" s="10"/>
      <c r="J754" s="78"/>
      <c r="K754" s="78"/>
    </row>
    <row r="755" spans="2:11">
      <c r="B755" s="78"/>
      <c r="C755" s="10"/>
      <c r="D755" s="10"/>
      <c r="E755" s="79"/>
      <c r="F755" s="80"/>
      <c r="G755" s="10"/>
      <c r="H755" s="80"/>
      <c r="I755" s="10"/>
      <c r="J755" s="78"/>
      <c r="K755" s="78"/>
    </row>
    <row r="756" spans="2:11">
      <c r="B756" s="78"/>
      <c r="C756" s="10"/>
      <c r="D756" s="10"/>
      <c r="E756" s="79"/>
      <c r="F756" s="80"/>
      <c r="G756" s="10"/>
      <c r="H756" s="80"/>
      <c r="I756" s="10"/>
      <c r="J756" s="78"/>
      <c r="K756" s="78"/>
    </row>
    <row r="757" spans="2:11">
      <c r="B757" s="78"/>
      <c r="C757" s="10"/>
      <c r="D757" s="10"/>
      <c r="E757" s="79"/>
      <c r="F757" s="80"/>
      <c r="G757" s="10"/>
      <c r="H757" s="80"/>
      <c r="I757" s="10"/>
      <c r="J757" s="78"/>
      <c r="K757" s="78"/>
    </row>
    <row r="758" spans="2:11">
      <c r="B758" s="78"/>
      <c r="C758" s="10"/>
      <c r="D758" s="10"/>
      <c r="E758" s="79"/>
      <c r="F758" s="80"/>
      <c r="G758" s="10"/>
      <c r="H758" s="80"/>
      <c r="I758" s="10"/>
      <c r="J758" s="78"/>
      <c r="K758" s="78"/>
    </row>
    <row r="759" spans="2:11">
      <c r="B759" s="78"/>
      <c r="C759" s="10"/>
      <c r="D759" s="10"/>
      <c r="E759" s="79"/>
      <c r="F759" s="80"/>
      <c r="G759" s="10"/>
      <c r="H759" s="80"/>
      <c r="I759" s="10"/>
      <c r="J759" s="78"/>
      <c r="K759" s="78"/>
    </row>
    <row r="760" spans="2:11">
      <c r="B760" s="78"/>
      <c r="C760" s="10"/>
      <c r="D760" s="10"/>
      <c r="E760" s="79"/>
      <c r="F760" s="80"/>
      <c r="G760" s="10"/>
      <c r="H760" s="80"/>
      <c r="I760" s="10"/>
      <c r="J760" s="78"/>
      <c r="K760" s="78"/>
    </row>
    <row r="761" spans="2:11">
      <c r="B761" s="78"/>
      <c r="C761" s="10"/>
      <c r="D761" s="10"/>
      <c r="E761" s="79"/>
      <c r="F761" s="80"/>
      <c r="G761" s="10"/>
      <c r="H761" s="80"/>
      <c r="I761" s="10"/>
      <c r="J761" s="78"/>
      <c r="K761" s="78"/>
    </row>
    <row r="762" spans="2:11">
      <c r="B762" s="78"/>
      <c r="C762" s="10"/>
      <c r="D762" s="10"/>
      <c r="E762" s="79"/>
      <c r="F762" s="80"/>
      <c r="G762" s="10"/>
      <c r="H762" s="80"/>
      <c r="I762" s="10"/>
      <c r="J762" s="78"/>
      <c r="K762" s="78"/>
    </row>
    <row r="763" spans="2:11">
      <c r="B763" s="78"/>
      <c r="C763" s="10"/>
      <c r="D763" s="10"/>
      <c r="E763" s="79"/>
      <c r="F763" s="80"/>
      <c r="G763" s="10"/>
      <c r="H763" s="80"/>
      <c r="I763" s="10"/>
      <c r="J763" s="78"/>
      <c r="K763" s="78"/>
    </row>
    <row r="764" spans="2:11">
      <c r="B764" s="78"/>
      <c r="C764" s="10"/>
      <c r="D764" s="10"/>
      <c r="E764" s="79"/>
      <c r="F764" s="80"/>
      <c r="G764" s="10"/>
      <c r="H764" s="80"/>
      <c r="I764" s="10"/>
      <c r="J764" s="78"/>
      <c r="K764" s="78"/>
    </row>
    <row r="765" spans="2:11">
      <c r="B765" s="78"/>
      <c r="C765" s="10"/>
      <c r="D765" s="10"/>
      <c r="E765" s="79"/>
      <c r="F765" s="80"/>
      <c r="G765" s="10"/>
      <c r="H765" s="80"/>
      <c r="I765" s="10"/>
      <c r="J765" s="78"/>
      <c r="K765" s="78"/>
    </row>
    <row r="766" spans="2:11">
      <c r="B766" s="78"/>
      <c r="C766" s="10"/>
      <c r="D766" s="10"/>
      <c r="E766" s="79"/>
      <c r="F766" s="80"/>
      <c r="G766" s="10"/>
      <c r="H766" s="80"/>
      <c r="I766" s="10"/>
      <c r="J766" s="78"/>
      <c r="K766" s="78"/>
    </row>
    <row r="767" spans="2:11">
      <c r="B767" s="78"/>
      <c r="C767" s="10"/>
      <c r="D767" s="10"/>
      <c r="E767" s="79"/>
      <c r="F767" s="80"/>
      <c r="G767" s="10"/>
      <c r="H767" s="80"/>
      <c r="I767" s="10"/>
      <c r="J767" s="78"/>
      <c r="K767" s="78"/>
    </row>
    <row r="768" spans="2:11">
      <c r="B768" s="78"/>
      <c r="C768" s="10"/>
      <c r="D768" s="10"/>
      <c r="E768" s="79"/>
      <c r="F768" s="80"/>
      <c r="G768" s="10"/>
      <c r="H768" s="80"/>
      <c r="I768" s="10"/>
      <c r="J768" s="78"/>
      <c r="K768" s="78"/>
    </row>
    <row r="769" spans="2:11">
      <c r="B769" s="78"/>
      <c r="C769" s="10"/>
      <c r="D769" s="10"/>
      <c r="E769" s="79"/>
      <c r="F769" s="80"/>
      <c r="G769" s="10"/>
      <c r="H769" s="80"/>
      <c r="I769" s="10"/>
      <c r="J769" s="78"/>
      <c r="K769" s="78"/>
    </row>
    <row r="770" spans="2:11">
      <c r="B770" s="78"/>
      <c r="C770" s="10"/>
      <c r="D770" s="10"/>
      <c r="E770" s="79"/>
      <c r="F770" s="80"/>
      <c r="G770" s="10"/>
      <c r="H770" s="80"/>
      <c r="I770" s="10"/>
      <c r="J770" s="78"/>
      <c r="K770" s="78"/>
    </row>
    <row r="771" spans="2:11">
      <c r="B771" s="78"/>
      <c r="C771" s="10"/>
      <c r="D771" s="10"/>
      <c r="E771" s="79"/>
      <c r="F771" s="80"/>
      <c r="G771" s="10"/>
      <c r="H771" s="80"/>
      <c r="I771" s="10"/>
      <c r="J771" s="78"/>
      <c r="K771" s="78"/>
    </row>
    <row r="772" spans="2:11">
      <c r="B772" s="78"/>
      <c r="C772" s="10"/>
      <c r="D772" s="10"/>
      <c r="E772" s="79"/>
      <c r="F772" s="80"/>
      <c r="G772" s="10"/>
      <c r="H772" s="80"/>
      <c r="I772" s="10"/>
      <c r="J772" s="78"/>
      <c r="K772" s="78"/>
    </row>
    <row r="773" spans="2:11">
      <c r="B773" s="78"/>
      <c r="C773" s="10"/>
      <c r="D773" s="10"/>
      <c r="E773" s="79"/>
      <c r="F773" s="80"/>
      <c r="G773" s="10"/>
      <c r="H773" s="80"/>
      <c r="I773" s="10"/>
      <c r="J773" s="78"/>
      <c r="K773" s="78"/>
    </row>
    <row r="774" spans="2:11">
      <c r="B774" s="78"/>
      <c r="C774" s="10"/>
      <c r="D774" s="10"/>
      <c r="E774" s="79"/>
      <c r="F774" s="80"/>
      <c r="G774" s="10"/>
      <c r="H774" s="80"/>
      <c r="I774" s="10"/>
      <c r="J774" s="78"/>
      <c r="K774" s="78"/>
    </row>
    <row r="775" spans="2:11">
      <c r="B775" s="78"/>
      <c r="C775" s="10"/>
      <c r="D775" s="10"/>
      <c r="E775" s="79"/>
      <c r="F775" s="80"/>
      <c r="G775" s="10"/>
      <c r="H775" s="80"/>
      <c r="I775" s="10"/>
      <c r="J775" s="78"/>
      <c r="K775" s="78"/>
    </row>
    <row r="776" spans="2:11">
      <c r="B776" s="78"/>
      <c r="C776" s="10"/>
      <c r="D776" s="10"/>
      <c r="E776" s="79"/>
      <c r="F776" s="80"/>
      <c r="G776" s="10"/>
      <c r="H776" s="80"/>
      <c r="I776" s="10"/>
      <c r="J776" s="78"/>
      <c r="K776" s="78"/>
    </row>
    <row r="777" spans="2:11">
      <c r="B777" s="78"/>
      <c r="C777" s="10"/>
      <c r="D777" s="10"/>
      <c r="E777" s="79"/>
      <c r="F777" s="80"/>
      <c r="G777" s="10"/>
      <c r="H777" s="80"/>
      <c r="I777" s="10"/>
      <c r="J777" s="78"/>
      <c r="K777" s="78"/>
    </row>
    <row r="778" spans="2:11">
      <c r="B778" s="78"/>
      <c r="C778" s="10"/>
      <c r="D778" s="10"/>
      <c r="E778" s="79"/>
      <c r="F778" s="80"/>
      <c r="G778" s="10"/>
      <c r="H778" s="80"/>
      <c r="I778" s="10"/>
      <c r="J778" s="78"/>
      <c r="K778" s="78"/>
    </row>
    <row r="779" spans="2:11">
      <c r="B779" s="78"/>
      <c r="C779" s="10"/>
      <c r="D779" s="10"/>
      <c r="E779" s="79"/>
      <c r="F779" s="80"/>
      <c r="G779" s="10"/>
      <c r="H779" s="80"/>
      <c r="I779" s="10"/>
      <c r="J779" s="78"/>
      <c r="K779" s="78"/>
    </row>
    <row r="780" spans="2:11">
      <c r="B780" s="78"/>
      <c r="C780" s="10"/>
      <c r="D780" s="10"/>
      <c r="E780" s="79"/>
      <c r="F780" s="80"/>
      <c r="G780" s="10"/>
      <c r="H780" s="80"/>
      <c r="I780" s="10"/>
      <c r="J780" s="78"/>
      <c r="K780" s="78"/>
    </row>
    <row r="781" spans="2:11">
      <c r="B781" s="78"/>
      <c r="C781" s="10"/>
      <c r="D781" s="10"/>
      <c r="E781" s="79"/>
      <c r="F781" s="80"/>
      <c r="G781" s="10"/>
      <c r="H781" s="80"/>
      <c r="I781" s="10"/>
      <c r="J781" s="78"/>
      <c r="K781" s="78"/>
    </row>
    <row r="782" spans="2:11">
      <c r="B782" s="78"/>
      <c r="C782" s="10"/>
      <c r="D782" s="10"/>
      <c r="E782" s="79"/>
      <c r="F782" s="80"/>
      <c r="G782" s="10"/>
      <c r="H782" s="80"/>
      <c r="I782" s="10"/>
      <c r="J782" s="78"/>
      <c r="K782" s="78"/>
    </row>
    <row r="783" spans="2:11">
      <c r="B783" s="78"/>
      <c r="C783" s="10"/>
      <c r="D783" s="10"/>
      <c r="E783" s="79"/>
      <c r="F783" s="80"/>
      <c r="G783" s="10"/>
      <c r="H783" s="80"/>
      <c r="I783" s="10"/>
      <c r="J783" s="78"/>
      <c r="K783" s="78"/>
    </row>
    <row r="784" spans="2:11">
      <c r="B784" s="78"/>
      <c r="C784" s="10"/>
      <c r="D784" s="10"/>
      <c r="E784" s="79"/>
      <c r="F784" s="80"/>
      <c r="G784" s="10"/>
      <c r="H784" s="80"/>
      <c r="I784" s="10"/>
      <c r="J784" s="78"/>
      <c r="K784" s="78"/>
    </row>
    <row r="785" spans="2:11">
      <c r="B785" s="78"/>
      <c r="C785" s="10"/>
      <c r="D785" s="10"/>
      <c r="E785" s="79"/>
      <c r="F785" s="80"/>
      <c r="G785" s="10"/>
      <c r="H785" s="80"/>
      <c r="I785" s="10"/>
      <c r="J785" s="78"/>
      <c r="K785" s="78"/>
    </row>
    <row r="786" spans="2:11">
      <c r="B786" s="78"/>
      <c r="C786" s="10"/>
      <c r="D786" s="10"/>
      <c r="E786" s="79"/>
      <c r="F786" s="80"/>
      <c r="G786" s="10"/>
      <c r="H786" s="80"/>
      <c r="I786" s="10"/>
      <c r="J786" s="78"/>
      <c r="K786" s="78"/>
    </row>
    <row r="787" spans="2:11">
      <c r="B787" s="78"/>
      <c r="C787" s="10"/>
      <c r="D787" s="10"/>
      <c r="E787" s="79"/>
      <c r="F787" s="80"/>
      <c r="G787" s="10"/>
      <c r="H787" s="80"/>
      <c r="I787" s="10"/>
      <c r="J787" s="78"/>
      <c r="K787" s="78"/>
    </row>
    <row r="788" spans="2:11">
      <c r="B788" s="78"/>
      <c r="C788" s="10"/>
      <c r="D788" s="10"/>
      <c r="E788" s="79"/>
      <c r="F788" s="80"/>
      <c r="G788" s="10"/>
      <c r="H788" s="80"/>
      <c r="I788" s="10"/>
      <c r="J788" s="78"/>
      <c r="K788" s="78"/>
    </row>
    <row r="789" spans="2:11">
      <c r="B789" s="78"/>
      <c r="C789" s="10"/>
      <c r="D789" s="10"/>
      <c r="E789" s="79"/>
      <c r="F789" s="80"/>
      <c r="G789" s="10"/>
      <c r="H789" s="80"/>
      <c r="I789" s="10"/>
      <c r="J789" s="78"/>
      <c r="K789" s="78"/>
    </row>
    <row r="790" spans="2:11">
      <c r="B790" s="78"/>
      <c r="C790" s="10"/>
      <c r="D790" s="10"/>
      <c r="E790" s="79"/>
      <c r="F790" s="80"/>
      <c r="G790" s="10"/>
      <c r="H790" s="80"/>
      <c r="I790" s="10"/>
      <c r="J790" s="78"/>
      <c r="K790" s="78"/>
    </row>
    <row r="791" spans="2:11">
      <c r="B791" s="78"/>
      <c r="C791" s="10"/>
      <c r="D791" s="10"/>
      <c r="E791" s="79"/>
      <c r="F791" s="80"/>
      <c r="G791" s="10"/>
      <c r="H791" s="80"/>
      <c r="I791" s="10"/>
      <c r="J791" s="78"/>
      <c r="K791" s="78"/>
    </row>
    <row r="792" spans="2:11">
      <c r="B792" s="78"/>
      <c r="C792" s="10"/>
      <c r="D792" s="10"/>
      <c r="E792" s="79"/>
      <c r="F792" s="80"/>
      <c r="G792" s="10"/>
      <c r="H792" s="80"/>
      <c r="I792" s="10"/>
      <c r="J792" s="78"/>
      <c r="K792" s="78"/>
    </row>
    <row r="793" spans="2:11">
      <c r="B793" s="78"/>
      <c r="C793" s="10"/>
      <c r="D793" s="10"/>
      <c r="E793" s="79"/>
      <c r="F793" s="80"/>
      <c r="G793" s="10"/>
      <c r="H793" s="80"/>
      <c r="I793" s="10"/>
      <c r="J793" s="78"/>
      <c r="K793" s="78"/>
    </row>
    <row r="794" spans="2:11">
      <c r="B794" s="78"/>
      <c r="C794" s="10"/>
      <c r="D794" s="10"/>
      <c r="E794" s="79"/>
      <c r="F794" s="80"/>
      <c r="G794" s="10"/>
      <c r="H794" s="80"/>
      <c r="I794" s="10"/>
      <c r="J794" s="78"/>
      <c r="K794" s="78"/>
    </row>
    <row r="795" spans="2:11">
      <c r="B795" s="78"/>
      <c r="C795" s="10"/>
      <c r="D795" s="10"/>
      <c r="E795" s="79"/>
      <c r="F795" s="80"/>
      <c r="G795" s="10"/>
      <c r="H795" s="80"/>
      <c r="I795" s="10"/>
      <c r="J795" s="78"/>
      <c r="K795" s="78"/>
    </row>
    <row r="796" spans="2:11">
      <c r="B796" s="78"/>
      <c r="C796" s="10"/>
      <c r="D796" s="10"/>
      <c r="E796" s="79"/>
      <c r="F796" s="80"/>
      <c r="G796" s="10"/>
      <c r="H796" s="80"/>
      <c r="I796" s="10"/>
      <c r="J796" s="78"/>
      <c r="K796" s="78"/>
    </row>
    <row r="797" spans="2:11">
      <c r="B797" s="78"/>
      <c r="C797" s="10"/>
      <c r="D797" s="10"/>
      <c r="E797" s="79"/>
      <c r="F797" s="80"/>
      <c r="G797" s="10"/>
      <c r="H797" s="80"/>
      <c r="I797" s="10"/>
      <c r="J797" s="78"/>
      <c r="K797" s="78"/>
    </row>
    <row r="798" spans="2:11">
      <c r="B798" s="78"/>
      <c r="C798" s="10"/>
      <c r="D798" s="10"/>
      <c r="E798" s="79"/>
      <c r="F798" s="80"/>
      <c r="G798" s="10"/>
      <c r="H798" s="80"/>
      <c r="I798" s="10"/>
      <c r="J798" s="78"/>
      <c r="K798" s="78"/>
    </row>
    <row r="799" spans="2:11">
      <c r="B799" s="78"/>
      <c r="C799" s="10"/>
      <c r="D799" s="10"/>
      <c r="E799" s="79"/>
      <c r="F799" s="80"/>
      <c r="G799" s="10"/>
      <c r="H799" s="80"/>
      <c r="I799" s="10"/>
      <c r="J799" s="78"/>
      <c r="K799" s="78"/>
    </row>
    <row r="800" spans="2:11">
      <c r="B800" s="78"/>
      <c r="C800" s="10"/>
      <c r="D800" s="10"/>
      <c r="E800" s="79"/>
      <c r="F800" s="80"/>
      <c r="G800" s="10"/>
      <c r="H800" s="80"/>
      <c r="I800" s="10"/>
      <c r="J800" s="78"/>
      <c r="K800" s="78"/>
    </row>
    <row r="801" spans="2:11">
      <c r="B801" s="78"/>
      <c r="C801" s="10"/>
      <c r="D801" s="10"/>
      <c r="E801" s="79"/>
      <c r="F801" s="80"/>
      <c r="G801" s="10"/>
      <c r="H801" s="80"/>
      <c r="I801" s="10"/>
      <c r="J801" s="78"/>
      <c r="K801" s="78"/>
    </row>
    <row r="802" spans="2:11">
      <c r="B802" s="78"/>
      <c r="C802" s="10"/>
      <c r="D802" s="10"/>
      <c r="E802" s="79"/>
      <c r="F802" s="80"/>
      <c r="G802" s="10"/>
      <c r="H802" s="80"/>
      <c r="I802" s="10"/>
      <c r="J802" s="78"/>
      <c r="K802" s="78"/>
    </row>
    <row r="803" spans="2:11">
      <c r="B803" s="78"/>
      <c r="C803" s="10"/>
      <c r="D803" s="10"/>
      <c r="E803" s="79"/>
      <c r="F803" s="80"/>
      <c r="G803" s="10"/>
      <c r="H803" s="80"/>
      <c r="I803" s="10"/>
      <c r="J803" s="78"/>
      <c r="K803" s="78"/>
    </row>
    <row r="804" spans="2:11">
      <c r="B804" s="78"/>
      <c r="C804" s="10"/>
      <c r="D804" s="10"/>
      <c r="E804" s="79"/>
      <c r="F804" s="80"/>
      <c r="G804" s="10"/>
      <c r="H804" s="80"/>
      <c r="I804" s="10"/>
      <c r="J804" s="78"/>
      <c r="K804" s="78"/>
    </row>
    <row r="805" spans="2:11">
      <c r="B805" s="78"/>
      <c r="C805" s="10"/>
      <c r="D805" s="10"/>
      <c r="E805" s="79"/>
      <c r="F805" s="80"/>
      <c r="G805" s="10"/>
      <c r="H805" s="80"/>
      <c r="I805" s="10"/>
      <c r="J805" s="78"/>
      <c r="K805" s="78"/>
    </row>
    <row r="806" spans="2:11">
      <c r="B806" s="78"/>
      <c r="C806" s="10"/>
      <c r="D806" s="10"/>
      <c r="E806" s="79"/>
      <c r="F806" s="80"/>
      <c r="G806" s="10"/>
      <c r="H806" s="80"/>
      <c r="I806" s="10"/>
      <c r="J806" s="78"/>
      <c r="K806" s="78"/>
    </row>
    <row r="807" spans="2:11">
      <c r="B807" s="78"/>
      <c r="C807" s="10"/>
      <c r="D807" s="10"/>
      <c r="E807" s="79"/>
      <c r="F807" s="80"/>
      <c r="G807" s="10"/>
      <c r="H807" s="80"/>
      <c r="I807" s="10"/>
      <c r="J807" s="78"/>
      <c r="K807" s="78"/>
    </row>
    <row r="808" spans="2:11">
      <c r="B808" s="78"/>
      <c r="C808" s="10"/>
      <c r="D808" s="10"/>
      <c r="E808" s="79"/>
      <c r="F808" s="80"/>
      <c r="G808" s="10"/>
      <c r="H808" s="80"/>
      <c r="I808" s="10"/>
      <c r="J808" s="78"/>
      <c r="K808" s="78"/>
    </row>
    <row r="809" spans="2:11">
      <c r="B809" s="78"/>
      <c r="C809" s="10"/>
      <c r="D809" s="10"/>
      <c r="E809" s="79"/>
      <c r="F809" s="80"/>
      <c r="G809" s="10"/>
      <c r="H809" s="80"/>
      <c r="I809" s="10"/>
      <c r="J809" s="78"/>
      <c r="K809" s="78"/>
    </row>
    <row r="810" spans="2:11">
      <c r="B810" s="78"/>
      <c r="C810" s="10"/>
      <c r="D810" s="10"/>
      <c r="E810" s="79"/>
      <c r="F810" s="80"/>
      <c r="G810" s="10"/>
      <c r="H810" s="80"/>
      <c r="I810" s="10"/>
      <c r="J810" s="78"/>
      <c r="K810" s="78"/>
    </row>
    <row r="811" spans="2:11">
      <c r="B811" s="78"/>
      <c r="C811" s="10"/>
      <c r="D811" s="10"/>
      <c r="E811" s="79"/>
      <c r="F811" s="80"/>
      <c r="G811" s="10"/>
      <c r="H811" s="80"/>
      <c r="I811" s="10"/>
      <c r="J811" s="78"/>
      <c r="K811" s="78"/>
    </row>
    <row r="812" spans="2:11">
      <c r="B812" s="78"/>
      <c r="C812" s="10"/>
      <c r="D812" s="10"/>
      <c r="E812" s="79"/>
      <c r="F812" s="80"/>
      <c r="G812" s="10"/>
      <c r="H812" s="80"/>
      <c r="I812" s="10"/>
      <c r="J812" s="78"/>
      <c r="K812" s="78"/>
    </row>
    <row r="813" spans="2:11">
      <c r="B813" s="78"/>
      <c r="C813" s="10"/>
      <c r="D813" s="10"/>
      <c r="E813" s="79"/>
      <c r="F813" s="80"/>
      <c r="G813" s="10"/>
      <c r="H813" s="80"/>
      <c r="I813" s="10"/>
      <c r="J813" s="78"/>
      <c r="K813" s="78"/>
    </row>
    <row r="814" spans="2:11">
      <c r="B814" s="78"/>
      <c r="C814" s="10"/>
      <c r="D814" s="10"/>
      <c r="E814" s="79"/>
      <c r="F814" s="80"/>
      <c r="G814" s="10"/>
      <c r="H814" s="80"/>
      <c r="I814" s="10"/>
      <c r="J814" s="78"/>
      <c r="K814" s="78"/>
    </row>
    <row r="815" spans="2:11">
      <c r="B815" s="78"/>
      <c r="C815" s="10"/>
      <c r="D815" s="10"/>
      <c r="E815" s="79"/>
      <c r="F815" s="80"/>
      <c r="G815" s="10"/>
      <c r="H815" s="80"/>
      <c r="I815" s="10"/>
      <c r="J815" s="78"/>
      <c r="K815" s="78"/>
    </row>
    <row r="816" spans="2:11">
      <c r="B816" s="78"/>
      <c r="C816" s="10"/>
      <c r="D816" s="10"/>
      <c r="E816" s="79"/>
      <c r="F816" s="80"/>
      <c r="G816" s="10"/>
      <c r="H816" s="80"/>
      <c r="I816" s="10"/>
      <c r="J816" s="78"/>
      <c r="K816" s="78"/>
    </row>
    <row r="817" spans="2:11">
      <c r="B817" s="78"/>
      <c r="C817" s="10"/>
      <c r="D817" s="10"/>
      <c r="E817" s="79"/>
      <c r="F817" s="80"/>
      <c r="G817" s="10"/>
      <c r="H817" s="80"/>
      <c r="I817" s="10"/>
      <c r="J817" s="78"/>
      <c r="K817" s="78"/>
    </row>
    <row r="818" spans="2:11">
      <c r="B818" s="78"/>
      <c r="C818" s="10"/>
      <c r="D818" s="10"/>
      <c r="E818" s="79"/>
      <c r="F818" s="80"/>
      <c r="G818" s="10"/>
      <c r="H818" s="80"/>
      <c r="I818" s="10"/>
      <c r="J818" s="78"/>
      <c r="K818" s="78"/>
    </row>
    <row r="819" spans="2:11">
      <c r="B819" s="78"/>
      <c r="C819" s="10"/>
      <c r="D819" s="10"/>
      <c r="E819" s="79"/>
      <c r="F819" s="80"/>
      <c r="G819" s="10"/>
      <c r="H819" s="80"/>
      <c r="I819" s="10"/>
      <c r="J819" s="78"/>
      <c r="K819" s="78"/>
    </row>
    <row r="820" spans="2:11">
      <c r="B820" s="78"/>
      <c r="C820" s="10"/>
      <c r="D820" s="10"/>
      <c r="E820" s="79"/>
      <c r="F820" s="80"/>
      <c r="G820" s="10"/>
      <c r="H820" s="80"/>
      <c r="I820" s="10"/>
      <c r="J820" s="78"/>
      <c r="K820" s="78"/>
    </row>
    <row r="821" spans="2:11">
      <c r="B821" s="78"/>
      <c r="C821" s="10"/>
      <c r="D821" s="10"/>
      <c r="E821" s="79"/>
      <c r="F821" s="80"/>
      <c r="G821" s="10"/>
      <c r="H821" s="80"/>
      <c r="I821" s="10"/>
      <c r="J821" s="78"/>
      <c r="K821" s="78"/>
    </row>
    <row r="822" spans="2:11">
      <c r="B822" s="78"/>
      <c r="C822" s="10"/>
      <c r="D822" s="10"/>
      <c r="E822" s="79"/>
      <c r="F822" s="80"/>
      <c r="G822" s="10"/>
      <c r="H822" s="80"/>
      <c r="I822" s="10"/>
      <c r="J822" s="78"/>
      <c r="K822" s="78"/>
    </row>
    <row r="823" spans="2:11">
      <c r="B823" s="78"/>
      <c r="C823" s="10"/>
      <c r="D823" s="10"/>
      <c r="E823" s="79"/>
      <c r="F823" s="80"/>
      <c r="G823" s="10"/>
      <c r="H823" s="80"/>
      <c r="I823" s="10"/>
      <c r="J823" s="78"/>
      <c r="K823" s="78"/>
    </row>
    <row r="824" spans="2:11">
      <c r="B824" s="78"/>
      <c r="C824" s="10"/>
      <c r="D824" s="10"/>
      <c r="E824" s="79"/>
      <c r="F824" s="80"/>
      <c r="G824" s="10"/>
      <c r="H824" s="80"/>
      <c r="I824" s="10"/>
      <c r="J824" s="78"/>
      <c r="K824" s="78"/>
    </row>
    <row r="825" spans="2:11">
      <c r="B825" s="78"/>
      <c r="C825" s="10"/>
      <c r="D825" s="10"/>
      <c r="E825" s="79"/>
      <c r="F825" s="80"/>
      <c r="G825" s="10"/>
      <c r="H825" s="80"/>
      <c r="I825" s="10"/>
      <c r="J825" s="78"/>
      <c r="K825" s="78"/>
    </row>
    <row r="826" spans="2:11">
      <c r="B826" s="78"/>
      <c r="C826" s="10"/>
      <c r="D826" s="10"/>
      <c r="E826" s="79"/>
      <c r="F826" s="80"/>
      <c r="G826" s="10"/>
      <c r="H826" s="80"/>
      <c r="I826" s="10"/>
      <c r="J826" s="78"/>
      <c r="K826" s="78"/>
    </row>
    <row r="827" spans="2:11">
      <c r="B827" s="78"/>
      <c r="C827" s="10"/>
      <c r="D827" s="10"/>
      <c r="E827" s="79"/>
      <c r="F827" s="80"/>
      <c r="G827" s="10"/>
      <c r="H827" s="80"/>
      <c r="I827" s="10"/>
      <c r="J827" s="78"/>
      <c r="K827" s="78"/>
    </row>
    <row r="828" spans="2:11">
      <c r="B828" s="78"/>
      <c r="C828" s="10"/>
      <c r="D828" s="10"/>
      <c r="E828" s="79"/>
      <c r="F828" s="80"/>
      <c r="G828" s="10"/>
      <c r="H828" s="80"/>
      <c r="I828" s="10"/>
      <c r="J828" s="78"/>
      <c r="K828" s="78"/>
    </row>
    <row r="829" spans="2:11">
      <c r="B829" s="78"/>
      <c r="C829" s="10"/>
      <c r="D829" s="10"/>
      <c r="E829" s="79"/>
      <c r="F829" s="80"/>
      <c r="G829" s="10"/>
      <c r="H829" s="80"/>
      <c r="I829" s="10"/>
      <c r="J829" s="78"/>
      <c r="K829" s="78"/>
    </row>
    <row r="830" spans="2:11">
      <c r="B830" s="78"/>
      <c r="C830" s="10"/>
      <c r="D830" s="10"/>
      <c r="E830" s="79"/>
      <c r="F830" s="80"/>
      <c r="G830" s="10"/>
      <c r="H830" s="80"/>
      <c r="I830" s="10"/>
      <c r="J830" s="78"/>
      <c r="K830" s="78"/>
    </row>
    <row r="831" spans="2:11">
      <c r="B831" s="78"/>
      <c r="C831" s="10"/>
      <c r="D831" s="10"/>
      <c r="E831" s="79"/>
      <c r="F831" s="80"/>
      <c r="G831" s="10"/>
      <c r="H831" s="80"/>
      <c r="I831" s="10"/>
      <c r="J831" s="78"/>
      <c r="K831" s="78"/>
    </row>
    <row r="832" spans="2:11">
      <c r="B832" s="78"/>
      <c r="C832" s="10"/>
      <c r="D832" s="10"/>
      <c r="E832" s="79"/>
      <c r="F832" s="80"/>
      <c r="G832" s="10"/>
      <c r="H832" s="80"/>
      <c r="I832" s="10"/>
      <c r="J832" s="78"/>
      <c r="K832" s="78"/>
    </row>
    <row r="833" spans="2:11">
      <c r="B833" s="78"/>
      <c r="C833" s="10"/>
      <c r="D833" s="10"/>
      <c r="E833" s="79"/>
      <c r="F833" s="80"/>
      <c r="G833" s="10"/>
      <c r="H833" s="80"/>
      <c r="I833" s="10"/>
      <c r="J833" s="78"/>
      <c r="K833" s="78"/>
    </row>
    <row r="834" spans="2:11">
      <c r="B834" s="78"/>
      <c r="C834" s="10"/>
      <c r="D834" s="10"/>
      <c r="E834" s="79"/>
      <c r="F834" s="80"/>
      <c r="G834" s="10"/>
      <c r="H834" s="80"/>
      <c r="I834" s="10"/>
      <c r="J834" s="78"/>
      <c r="K834" s="78"/>
    </row>
    <row r="835" spans="2:11">
      <c r="B835" s="78"/>
      <c r="C835" s="10"/>
      <c r="D835" s="10"/>
      <c r="E835" s="79"/>
      <c r="F835" s="80"/>
      <c r="G835" s="10"/>
      <c r="H835" s="80"/>
      <c r="I835" s="10"/>
      <c r="J835" s="78"/>
      <c r="K835" s="78"/>
    </row>
    <row r="836" spans="2:11">
      <c r="B836" s="78"/>
      <c r="C836" s="10"/>
      <c r="D836" s="10"/>
      <c r="E836" s="79"/>
      <c r="F836" s="80"/>
      <c r="G836" s="10"/>
      <c r="H836" s="80"/>
      <c r="I836" s="10"/>
      <c r="J836" s="78"/>
      <c r="K836" s="78"/>
    </row>
    <row r="837" spans="2:11">
      <c r="B837" s="78"/>
      <c r="C837" s="10"/>
      <c r="D837" s="10"/>
      <c r="E837" s="79"/>
      <c r="F837" s="80"/>
      <c r="G837" s="10"/>
      <c r="H837" s="80"/>
      <c r="I837" s="10"/>
      <c r="J837" s="78"/>
      <c r="K837" s="78"/>
    </row>
    <row r="838" spans="2:11">
      <c r="B838" s="78"/>
      <c r="C838" s="10"/>
      <c r="D838" s="10"/>
      <c r="E838" s="79"/>
      <c r="F838" s="80"/>
      <c r="G838" s="10"/>
      <c r="H838" s="80"/>
      <c r="I838" s="10"/>
      <c r="J838" s="78"/>
      <c r="K838" s="78"/>
    </row>
    <row r="839" spans="2:11">
      <c r="B839" s="78"/>
      <c r="C839" s="10"/>
      <c r="D839" s="10"/>
      <c r="E839" s="79"/>
      <c r="F839" s="80"/>
      <c r="G839" s="10"/>
      <c r="H839" s="80"/>
      <c r="I839" s="10"/>
      <c r="J839" s="78"/>
      <c r="K839" s="78"/>
    </row>
    <row r="840" spans="2:11">
      <c r="B840" s="78"/>
      <c r="C840" s="10"/>
      <c r="D840" s="10"/>
      <c r="E840" s="79"/>
      <c r="F840" s="80"/>
      <c r="G840" s="10"/>
      <c r="H840" s="80"/>
      <c r="I840" s="10"/>
      <c r="J840" s="78"/>
      <c r="K840" s="78"/>
    </row>
    <row r="841" spans="2:11">
      <c r="B841" s="78"/>
      <c r="C841" s="10"/>
      <c r="D841" s="10"/>
      <c r="E841" s="79"/>
      <c r="F841" s="80"/>
      <c r="G841" s="10"/>
      <c r="H841" s="80"/>
      <c r="I841" s="10"/>
      <c r="J841" s="78"/>
      <c r="K841" s="78"/>
    </row>
    <row r="842" spans="2:11">
      <c r="B842" s="78"/>
      <c r="C842" s="10"/>
      <c r="D842" s="10"/>
      <c r="E842" s="79"/>
      <c r="F842" s="80"/>
      <c r="G842" s="10"/>
      <c r="H842" s="80"/>
      <c r="I842" s="10"/>
      <c r="J842" s="78"/>
      <c r="K842" s="78"/>
    </row>
    <row r="843" spans="2:11">
      <c r="B843" s="78"/>
      <c r="C843" s="10"/>
      <c r="D843" s="10"/>
      <c r="E843" s="79"/>
      <c r="F843" s="80"/>
      <c r="G843" s="10"/>
      <c r="H843" s="80"/>
      <c r="I843" s="10"/>
      <c r="J843" s="78"/>
      <c r="K843" s="78"/>
    </row>
    <row r="844" spans="2:11">
      <c r="B844" s="78"/>
      <c r="C844" s="10"/>
      <c r="D844" s="10"/>
      <c r="E844" s="79"/>
      <c r="F844" s="80"/>
      <c r="G844" s="10"/>
      <c r="H844" s="80"/>
      <c r="I844" s="10"/>
      <c r="J844" s="78"/>
      <c r="K844" s="78"/>
    </row>
    <row r="845" spans="2:11">
      <c r="B845" s="78"/>
      <c r="C845" s="10"/>
      <c r="D845" s="10"/>
      <c r="E845" s="79"/>
      <c r="F845" s="80"/>
      <c r="G845" s="10"/>
      <c r="H845" s="80"/>
      <c r="I845" s="10"/>
      <c r="J845" s="78"/>
      <c r="K845" s="78"/>
    </row>
    <row r="846" spans="2:11">
      <c r="B846" s="78"/>
      <c r="C846" s="10"/>
      <c r="D846" s="10"/>
      <c r="E846" s="79"/>
      <c r="F846" s="80"/>
      <c r="G846" s="10"/>
      <c r="H846" s="80"/>
      <c r="I846" s="10"/>
      <c r="J846" s="78"/>
      <c r="K846" s="78"/>
    </row>
    <row r="847" spans="2:11">
      <c r="B847" s="78"/>
      <c r="C847" s="10"/>
      <c r="D847" s="10"/>
      <c r="E847" s="79"/>
      <c r="F847" s="80"/>
      <c r="G847" s="10"/>
      <c r="H847" s="80"/>
      <c r="I847" s="10"/>
      <c r="J847" s="78"/>
      <c r="K847" s="78"/>
    </row>
    <row r="848" spans="2:11">
      <c r="B848" s="78"/>
      <c r="C848" s="10"/>
      <c r="D848" s="10"/>
      <c r="E848" s="79"/>
      <c r="F848" s="80"/>
      <c r="G848" s="10"/>
      <c r="H848" s="80"/>
      <c r="I848" s="10"/>
      <c r="J848" s="78"/>
      <c r="K848" s="78"/>
    </row>
    <row r="849" spans="2:11">
      <c r="B849" s="78"/>
      <c r="C849" s="10"/>
      <c r="D849" s="10"/>
      <c r="E849" s="79"/>
      <c r="F849" s="80"/>
      <c r="G849" s="10"/>
      <c r="H849" s="80"/>
      <c r="I849" s="10"/>
      <c r="J849" s="78"/>
      <c r="K849" s="78"/>
    </row>
    <row r="850" spans="2:11">
      <c r="B850" s="78"/>
      <c r="C850" s="10"/>
      <c r="D850" s="10"/>
      <c r="E850" s="79"/>
      <c r="F850" s="80"/>
      <c r="G850" s="10"/>
      <c r="H850" s="80"/>
      <c r="I850" s="10"/>
      <c r="J850" s="78"/>
      <c r="K850" s="78"/>
    </row>
    <row r="851" spans="2:11">
      <c r="B851" s="78"/>
      <c r="C851" s="10"/>
      <c r="D851" s="10"/>
      <c r="E851" s="79"/>
      <c r="F851" s="80"/>
      <c r="G851" s="10"/>
      <c r="H851" s="80"/>
      <c r="I851" s="10"/>
      <c r="J851" s="78"/>
      <c r="K851" s="78"/>
    </row>
    <row r="852" spans="2:11">
      <c r="B852" s="78"/>
      <c r="C852" s="10"/>
      <c r="D852" s="10"/>
      <c r="E852" s="79"/>
      <c r="F852" s="80"/>
      <c r="G852" s="10"/>
      <c r="H852" s="80"/>
      <c r="I852" s="10"/>
      <c r="J852" s="78"/>
      <c r="K852" s="78"/>
    </row>
    <row r="853" spans="2:11">
      <c r="B853" s="78"/>
      <c r="C853" s="10"/>
      <c r="D853" s="10"/>
      <c r="E853" s="79"/>
      <c r="F853" s="80"/>
      <c r="G853" s="10"/>
      <c r="H853" s="80"/>
      <c r="I853" s="10"/>
      <c r="J853" s="78"/>
      <c r="K853" s="78"/>
    </row>
    <row r="854" spans="2:11">
      <c r="B854" s="78"/>
      <c r="C854" s="10"/>
      <c r="D854" s="10"/>
      <c r="E854" s="79"/>
      <c r="F854" s="80"/>
      <c r="G854" s="10"/>
      <c r="H854" s="80"/>
      <c r="I854" s="10"/>
      <c r="J854" s="78"/>
      <c r="K854" s="78"/>
    </row>
    <row r="855" spans="2:11">
      <c r="B855" s="78"/>
      <c r="C855" s="10"/>
      <c r="D855" s="10"/>
      <c r="E855" s="79"/>
      <c r="F855" s="80"/>
      <c r="G855" s="10"/>
      <c r="H855" s="80"/>
      <c r="I855" s="10"/>
      <c r="J855" s="78"/>
      <c r="K855" s="78"/>
    </row>
    <row r="856" spans="2:11">
      <c r="B856" s="78"/>
      <c r="C856" s="10"/>
      <c r="D856" s="10"/>
      <c r="E856" s="79"/>
      <c r="F856" s="80"/>
      <c r="G856" s="10"/>
      <c r="H856" s="80"/>
      <c r="I856" s="10"/>
      <c r="J856" s="78"/>
      <c r="K856" s="78"/>
    </row>
    <row r="857" spans="2:11">
      <c r="B857" s="78"/>
      <c r="C857" s="10"/>
      <c r="D857" s="10"/>
      <c r="E857" s="79"/>
      <c r="F857" s="80"/>
      <c r="G857" s="10"/>
      <c r="H857" s="80"/>
      <c r="I857" s="10"/>
      <c r="J857" s="78"/>
      <c r="K857" s="78"/>
    </row>
    <row r="858" spans="2:11">
      <c r="B858" s="78"/>
      <c r="C858" s="10"/>
      <c r="D858" s="10"/>
      <c r="E858" s="79"/>
      <c r="F858" s="80"/>
      <c r="G858" s="10"/>
      <c r="H858" s="80"/>
      <c r="I858" s="10"/>
      <c r="J858" s="78"/>
      <c r="K858" s="78"/>
    </row>
    <row r="859" spans="2:11">
      <c r="B859" s="78"/>
      <c r="C859" s="10"/>
      <c r="D859" s="10"/>
      <c r="E859" s="79"/>
      <c r="F859" s="80"/>
      <c r="G859" s="10"/>
      <c r="H859" s="80"/>
      <c r="I859" s="10"/>
      <c r="J859" s="78"/>
      <c r="K859" s="78"/>
    </row>
    <row r="860" spans="2:11">
      <c r="B860" s="78"/>
      <c r="C860" s="10"/>
      <c r="D860" s="10"/>
      <c r="E860" s="79"/>
      <c r="F860" s="80"/>
      <c r="G860" s="10"/>
      <c r="H860" s="80"/>
      <c r="I860" s="10"/>
      <c r="J860" s="78"/>
      <c r="K860" s="78"/>
    </row>
    <row r="861" spans="2:11">
      <c r="B861" s="78"/>
      <c r="C861" s="10"/>
      <c r="D861" s="10"/>
      <c r="E861" s="79"/>
      <c r="F861" s="80"/>
      <c r="G861" s="10"/>
      <c r="H861" s="80"/>
      <c r="I861" s="10"/>
      <c r="J861" s="78"/>
      <c r="K861" s="78"/>
    </row>
    <row r="862" spans="2:11">
      <c r="B862" s="78"/>
      <c r="C862" s="10"/>
      <c r="D862" s="10"/>
      <c r="E862" s="79"/>
      <c r="F862" s="80"/>
      <c r="G862" s="10"/>
      <c r="H862" s="80"/>
      <c r="I862" s="10"/>
      <c r="J862" s="78"/>
      <c r="K862" s="78"/>
    </row>
    <row r="863" spans="2:11">
      <c r="B863" s="78"/>
      <c r="C863" s="10"/>
      <c r="D863" s="10"/>
      <c r="E863" s="79"/>
      <c r="F863" s="80"/>
      <c r="G863" s="10"/>
      <c r="H863" s="80"/>
      <c r="I863" s="10"/>
      <c r="J863" s="78"/>
      <c r="K863" s="78"/>
    </row>
    <row r="864" spans="2:11">
      <c r="B864" s="78"/>
      <c r="C864" s="10"/>
      <c r="D864" s="10"/>
      <c r="E864" s="79"/>
      <c r="F864" s="80"/>
      <c r="G864" s="10"/>
      <c r="H864" s="80"/>
      <c r="I864" s="10"/>
      <c r="J864" s="78"/>
      <c r="K864" s="78"/>
    </row>
    <row r="865" spans="2:11">
      <c r="B865" s="78"/>
      <c r="C865" s="10"/>
      <c r="D865" s="10"/>
      <c r="E865" s="79"/>
      <c r="F865" s="80"/>
      <c r="G865" s="10"/>
      <c r="H865" s="80"/>
      <c r="I865" s="10"/>
      <c r="J865" s="78"/>
      <c r="K865" s="78"/>
    </row>
    <row r="866" spans="2:11">
      <c r="B866" s="78"/>
      <c r="C866" s="10"/>
      <c r="D866" s="10"/>
      <c r="E866" s="79"/>
      <c r="F866" s="80"/>
      <c r="G866" s="10"/>
      <c r="H866" s="80"/>
      <c r="I866" s="10"/>
      <c r="J866" s="78"/>
      <c r="K866" s="78"/>
    </row>
    <row r="867" spans="2:11">
      <c r="B867" s="78"/>
      <c r="C867" s="10"/>
      <c r="D867" s="10"/>
      <c r="E867" s="79"/>
      <c r="F867" s="80"/>
      <c r="G867" s="10"/>
      <c r="H867" s="80"/>
      <c r="I867" s="10"/>
      <c r="J867" s="78"/>
      <c r="K867" s="78"/>
    </row>
    <row r="868" spans="2:11">
      <c r="B868" s="78"/>
      <c r="C868" s="10"/>
      <c r="D868" s="10"/>
      <c r="E868" s="79"/>
      <c r="F868" s="80"/>
      <c r="G868" s="10"/>
      <c r="H868" s="80"/>
      <c r="I868" s="10"/>
      <c r="J868" s="78"/>
      <c r="K868" s="78"/>
    </row>
    <row r="869" spans="2:11">
      <c r="B869" s="78"/>
      <c r="C869" s="10"/>
      <c r="D869" s="10"/>
      <c r="E869" s="79"/>
      <c r="F869" s="80"/>
      <c r="G869" s="10"/>
      <c r="H869" s="80"/>
      <c r="I869" s="10"/>
      <c r="J869" s="78"/>
      <c r="K869" s="78"/>
    </row>
    <row r="870" spans="2:11">
      <c r="B870" s="78"/>
      <c r="C870" s="10"/>
      <c r="D870" s="10"/>
      <c r="E870" s="79"/>
      <c r="F870" s="80"/>
      <c r="G870" s="10"/>
      <c r="H870" s="80"/>
      <c r="I870" s="10"/>
      <c r="J870" s="78"/>
      <c r="K870" s="78"/>
    </row>
    <row r="871" spans="2:11">
      <c r="B871" s="78"/>
      <c r="C871" s="10"/>
      <c r="D871" s="10"/>
      <c r="E871" s="79"/>
      <c r="F871" s="80"/>
      <c r="G871" s="10"/>
      <c r="H871" s="80"/>
      <c r="I871" s="10"/>
      <c r="J871" s="78"/>
      <c r="K871" s="78"/>
    </row>
    <row r="872" spans="2:11">
      <c r="B872" s="78"/>
      <c r="C872" s="10"/>
      <c r="D872" s="10"/>
      <c r="E872" s="79"/>
      <c r="F872" s="80"/>
      <c r="G872" s="10"/>
      <c r="H872" s="80"/>
      <c r="I872" s="10"/>
      <c r="J872" s="78"/>
      <c r="K872" s="78"/>
    </row>
    <row r="873" spans="2:11">
      <c r="B873" s="78"/>
      <c r="C873" s="10"/>
      <c r="D873" s="10"/>
      <c r="E873" s="79"/>
      <c r="F873" s="80"/>
      <c r="G873" s="10"/>
      <c r="H873" s="80"/>
      <c r="I873" s="10"/>
      <c r="J873" s="78"/>
      <c r="K873" s="78"/>
    </row>
    <row r="874" spans="2:11">
      <c r="B874" s="78"/>
      <c r="C874" s="10"/>
      <c r="D874" s="10"/>
      <c r="E874" s="79"/>
      <c r="F874" s="80"/>
      <c r="G874" s="10"/>
      <c r="H874" s="80"/>
      <c r="I874" s="10"/>
      <c r="J874" s="78"/>
      <c r="K874" s="78"/>
    </row>
  </sheetData>
  <autoFilter ref="A5:K145" xr:uid="{00000000-0009-0000-0000-000000000000}"/>
  <mergeCells count="27">
    <mergeCell ref="A1:K1"/>
    <mergeCell ref="A2:K2"/>
    <mergeCell ref="A3:K3"/>
    <mergeCell ref="F4:G4"/>
    <mergeCell ref="H4:I4"/>
    <mergeCell ref="F6:G6"/>
    <mergeCell ref="H6:I6"/>
    <mergeCell ref="B53:B54"/>
    <mergeCell ref="A53:A54"/>
    <mergeCell ref="A55:A56"/>
    <mergeCell ref="B55:B56"/>
    <mergeCell ref="C53:C54"/>
    <mergeCell ref="D53:D54"/>
    <mergeCell ref="E53:E54"/>
    <mergeCell ref="C55:C56"/>
    <mergeCell ref="D55:D56"/>
    <mergeCell ref="E55:E56"/>
    <mergeCell ref="B93:B97"/>
    <mergeCell ref="A93:A97"/>
    <mergeCell ref="C93:C97"/>
    <mergeCell ref="D93:D97"/>
    <mergeCell ref="E93:E97"/>
    <mergeCell ref="A98:A103"/>
    <mergeCell ref="B98:B103"/>
    <mergeCell ref="C98:C103"/>
    <mergeCell ref="D98:D103"/>
    <mergeCell ref="E98:E103"/>
  </mergeCells>
  <pageMargins left="0.39370078740157483" right="0.39370078740157483" top="0.59055118110236227" bottom="0.39370078740157483" header="0.19685039370078741" footer="0"/>
  <pageSetup paperSize="5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K946"/>
  <sheetViews>
    <sheetView showGridLines="0" topLeftCell="A106" workbookViewId="0">
      <selection activeCell="G9" sqref="G9"/>
    </sheetView>
  </sheetViews>
  <sheetFormatPr defaultColWidth="12.5703125" defaultRowHeight="18.75"/>
  <cols>
    <col min="1" max="1" width="6.5703125" style="77" bestFit="1" customWidth="1"/>
    <col min="2" max="2" width="45.7109375" style="81" customWidth="1"/>
    <col min="3" max="3" width="15.42578125" style="11" customWidth="1"/>
    <col min="4" max="4" width="14.28515625" style="11" customWidth="1"/>
    <col min="5" max="5" width="13.5703125" style="22" customWidth="1"/>
    <col min="6" max="6" width="28.5703125" style="81" customWidth="1"/>
    <col min="7" max="7" width="15" style="11" customWidth="1"/>
    <col min="8" max="8" width="28.5703125" style="81" customWidth="1"/>
    <col min="9" max="9" width="14.28515625" style="11" customWidth="1"/>
    <col min="10" max="11" width="31.42578125" style="81" customWidth="1"/>
    <col min="12" max="16384" width="12.5703125" style="22"/>
  </cols>
  <sheetData>
    <row r="1" spans="1:11">
      <c r="A1" s="231" t="s">
        <v>318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</row>
    <row r="2" spans="1:11">
      <c r="A2" s="231" t="s">
        <v>2341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</row>
    <row r="3" spans="1:11">
      <c r="A3" s="232" t="s">
        <v>2343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</row>
    <row r="4" spans="1:11">
      <c r="A4" s="82" t="s">
        <v>1</v>
      </c>
      <c r="B4" s="83" t="s">
        <v>2</v>
      </c>
      <c r="C4" s="45" t="s">
        <v>3</v>
      </c>
      <c r="D4" s="45" t="s">
        <v>4</v>
      </c>
      <c r="E4" s="83" t="s">
        <v>5</v>
      </c>
      <c r="F4" s="228" t="s">
        <v>6</v>
      </c>
      <c r="G4" s="229"/>
      <c r="H4" s="228" t="s">
        <v>7</v>
      </c>
      <c r="I4" s="229"/>
      <c r="J4" s="84" t="s">
        <v>8</v>
      </c>
      <c r="K4" s="85" t="s">
        <v>9</v>
      </c>
    </row>
    <row r="5" spans="1:11">
      <c r="A5" s="86"/>
      <c r="B5" s="87"/>
      <c r="C5" s="39" t="s">
        <v>10</v>
      </c>
      <c r="D5" s="39" t="s">
        <v>11</v>
      </c>
      <c r="E5" s="87"/>
      <c r="F5" s="88" t="s">
        <v>12</v>
      </c>
      <c r="G5" s="40" t="s">
        <v>13</v>
      </c>
      <c r="H5" s="88" t="s">
        <v>14</v>
      </c>
      <c r="I5" s="41" t="s">
        <v>15</v>
      </c>
      <c r="J5" s="89" t="s">
        <v>16</v>
      </c>
      <c r="K5" s="86" t="s">
        <v>17</v>
      </c>
    </row>
    <row r="6" spans="1:11">
      <c r="A6" s="48">
        <v>2</v>
      </c>
      <c r="B6" s="48">
        <v>3</v>
      </c>
      <c r="C6" s="2">
        <v>4</v>
      </c>
      <c r="D6" s="2">
        <v>5</v>
      </c>
      <c r="E6" s="48">
        <v>6</v>
      </c>
      <c r="F6" s="230">
        <v>7</v>
      </c>
      <c r="G6" s="229"/>
      <c r="H6" s="230">
        <v>8</v>
      </c>
      <c r="I6" s="229"/>
      <c r="J6" s="90">
        <v>9</v>
      </c>
      <c r="K6" s="47">
        <v>10</v>
      </c>
    </row>
    <row r="7" spans="1:11" ht="37.5">
      <c r="A7" s="91">
        <v>1</v>
      </c>
      <c r="B7" s="36" t="s">
        <v>319</v>
      </c>
      <c r="C7" s="3">
        <v>1551.5</v>
      </c>
      <c r="D7" s="3">
        <v>1551.5</v>
      </c>
      <c r="E7" s="37" t="s">
        <v>19</v>
      </c>
      <c r="F7" s="92" t="s">
        <v>320</v>
      </c>
      <c r="G7" s="3">
        <v>1551.5</v>
      </c>
      <c r="H7" s="92" t="s">
        <v>321</v>
      </c>
      <c r="I7" s="3">
        <v>1551.5</v>
      </c>
      <c r="J7" s="93" t="s">
        <v>21</v>
      </c>
      <c r="K7" s="36" t="s">
        <v>322</v>
      </c>
    </row>
    <row r="8" spans="1:11" ht="37.5">
      <c r="A8" s="91">
        <v>2</v>
      </c>
      <c r="B8" s="36" t="s">
        <v>2379</v>
      </c>
      <c r="C8" s="3">
        <v>1700</v>
      </c>
      <c r="D8" s="3">
        <v>1700</v>
      </c>
      <c r="E8" s="37" t="s">
        <v>19</v>
      </c>
      <c r="F8" s="92" t="s">
        <v>323</v>
      </c>
      <c r="G8" s="3">
        <v>1700</v>
      </c>
      <c r="H8" s="92" t="s">
        <v>323</v>
      </c>
      <c r="I8" s="3">
        <v>1700</v>
      </c>
      <c r="J8" s="93" t="s">
        <v>21</v>
      </c>
      <c r="K8" s="36" t="s">
        <v>324</v>
      </c>
    </row>
    <row r="9" spans="1:11" ht="37.5">
      <c r="A9" s="91">
        <v>3</v>
      </c>
      <c r="B9" s="36" t="s">
        <v>325</v>
      </c>
      <c r="C9" s="3">
        <v>13910</v>
      </c>
      <c r="D9" s="3">
        <v>13910</v>
      </c>
      <c r="E9" s="37" t="s">
        <v>19</v>
      </c>
      <c r="F9" s="92" t="s">
        <v>326</v>
      </c>
      <c r="G9" s="3">
        <v>13910</v>
      </c>
      <c r="H9" s="92" t="s">
        <v>326</v>
      </c>
      <c r="I9" s="3">
        <v>13910</v>
      </c>
      <c r="J9" s="93" t="s">
        <v>21</v>
      </c>
      <c r="K9" s="36" t="s">
        <v>327</v>
      </c>
    </row>
    <row r="10" spans="1:11" ht="37.5">
      <c r="A10" s="91">
        <v>4</v>
      </c>
      <c r="B10" s="36" t="s">
        <v>328</v>
      </c>
      <c r="C10" s="3">
        <v>37500</v>
      </c>
      <c r="D10" s="3">
        <v>37182.5</v>
      </c>
      <c r="E10" s="37" t="s">
        <v>19</v>
      </c>
      <c r="F10" s="92" t="s">
        <v>329</v>
      </c>
      <c r="G10" s="3">
        <v>37182.5</v>
      </c>
      <c r="H10" s="92" t="s">
        <v>329</v>
      </c>
      <c r="I10" s="3">
        <v>37182.5</v>
      </c>
      <c r="J10" s="93" t="s">
        <v>21</v>
      </c>
      <c r="K10" s="36" t="s">
        <v>330</v>
      </c>
    </row>
    <row r="11" spans="1:11" ht="37.5">
      <c r="A11" s="91">
        <v>5</v>
      </c>
      <c r="B11" s="36" t="s">
        <v>331</v>
      </c>
      <c r="C11" s="3">
        <v>1700</v>
      </c>
      <c r="D11" s="3">
        <v>1700</v>
      </c>
      <c r="E11" s="37" t="s">
        <v>19</v>
      </c>
      <c r="F11" s="92" t="s">
        <v>323</v>
      </c>
      <c r="G11" s="3">
        <v>1700</v>
      </c>
      <c r="H11" s="92" t="s">
        <v>323</v>
      </c>
      <c r="I11" s="3">
        <v>1700</v>
      </c>
      <c r="J11" s="93" t="s">
        <v>21</v>
      </c>
      <c r="K11" s="36" t="s">
        <v>324</v>
      </c>
    </row>
    <row r="12" spans="1:11" ht="37.5">
      <c r="A12" s="91">
        <v>6</v>
      </c>
      <c r="B12" s="36" t="s">
        <v>332</v>
      </c>
      <c r="C12" s="3">
        <v>38700</v>
      </c>
      <c r="D12" s="3">
        <v>38653.75</v>
      </c>
      <c r="E12" s="37" t="s">
        <v>19</v>
      </c>
      <c r="F12" s="92" t="s">
        <v>333</v>
      </c>
      <c r="G12" s="3">
        <v>38653.75</v>
      </c>
      <c r="H12" s="92" t="s">
        <v>333</v>
      </c>
      <c r="I12" s="3">
        <v>38653.75</v>
      </c>
      <c r="J12" s="93" t="s">
        <v>21</v>
      </c>
      <c r="K12" s="36" t="s">
        <v>334</v>
      </c>
    </row>
    <row r="13" spans="1:11" ht="37.5">
      <c r="A13" s="91">
        <v>7</v>
      </c>
      <c r="B13" s="36" t="s">
        <v>335</v>
      </c>
      <c r="C13" s="3">
        <v>6400</v>
      </c>
      <c r="D13" s="3">
        <v>6313</v>
      </c>
      <c r="E13" s="37" t="s">
        <v>19</v>
      </c>
      <c r="F13" s="92" t="s">
        <v>333</v>
      </c>
      <c r="G13" s="3">
        <v>6313</v>
      </c>
      <c r="H13" s="92" t="s">
        <v>333</v>
      </c>
      <c r="I13" s="3">
        <v>6313</v>
      </c>
      <c r="J13" s="93" t="s">
        <v>21</v>
      </c>
      <c r="K13" s="36" t="s">
        <v>336</v>
      </c>
    </row>
    <row r="14" spans="1:11" ht="37.5">
      <c r="A14" s="91">
        <v>8</v>
      </c>
      <c r="B14" s="36" t="s">
        <v>337</v>
      </c>
      <c r="C14" s="3">
        <v>2900</v>
      </c>
      <c r="D14" s="3">
        <v>2862.25</v>
      </c>
      <c r="E14" s="37" t="s">
        <v>19</v>
      </c>
      <c r="F14" s="92" t="s">
        <v>333</v>
      </c>
      <c r="G14" s="3">
        <v>2862.25</v>
      </c>
      <c r="H14" s="92" t="s">
        <v>333</v>
      </c>
      <c r="I14" s="3">
        <v>2862.25</v>
      </c>
      <c r="J14" s="93" t="s">
        <v>21</v>
      </c>
      <c r="K14" s="36" t="s">
        <v>338</v>
      </c>
    </row>
    <row r="15" spans="1:11" ht="56.25">
      <c r="A15" s="91">
        <v>9</v>
      </c>
      <c r="B15" s="36" t="s">
        <v>339</v>
      </c>
      <c r="C15" s="3">
        <v>39744</v>
      </c>
      <c r="D15" s="3">
        <v>39744</v>
      </c>
      <c r="E15" s="37" t="s">
        <v>19</v>
      </c>
      <c r="F15" s="92" t="s">
        <v>340</v>
      </c>
      <c r="G15" s="3">
        <v>39744</v>
      </c>
      <c r="H15" s="92" t="s">
        <v>340</v>
      </c>
      <c r="I15" s="3">
        <v>39744</v>
      </c>
      <c r="J15" s="93" t="s">
        <v>21</v>
      </c>
      <c r="K15" s="36" t="s">
        <v>341</v>
      </c>
    </row>
    <row r="16" spans="1:11" ht="56.25">
      <c r="A16" s="91">
        <v>10</v>
      </c>
      <c r="B16" s="36" t="s">
        <v>342</v>
      </c>
      <c r="C16" s="3">
        <v>7115.5</v>
      </c>
      <c r="D16" s="3">
        <v>7115.5</v>
      </c>
      <c r="E16" s="37" t="s">
        <v>19</v>
      </c>
      <c r="F16" s="92" t="s">
        <v>343</v>
      </c>
      <c r="G16" s="3">
        <v>7115.5</v>
      </c>
      <c r="H16" s="92" t="s">
        <v>343</v>
      </c>
      <c r="I16" s="3">
        <v>7115.5</v>
      </c>
      <c r="J16" s="93" t="s">
        <v>21</v>
      </c>
      <c r="K16" s="36" t="s">
        <v>344</v>
      </c>
    </row>
    <row r="17" spans="1:11" ht="37.5">
      <c r="A17" s="91">
        <v>11</v>
      </c>
      <c r="B17" s="36" t="s">
        <v>345</v>
      </c>
      <c r="C17" s="3">
        <v>5000</v>
      </c>
      <c r="D17" s="3">
        <v>5000</v>
      </c>
      <c r="E17" s="37" t="s">
        <v>19</v>
      </c>
      <c r="F17" s="92" t="s">
        <v>294</v>
      </c>
      <c r="G17" s="3">
        <v>5000</v>
      </c>
      <c r="H17" s="92" t="s">
        <v>294</v>
      </c>
      <c r="I17" s="3">
        <v>5000</v>
      </c>
      <c r="J17" s="93" t="s">
        <v>21</v>
      </c>
      <c r="K17" s="36" t="s">
        <v>346</v>
      </c>
    </row>
    <row r="18" spans="1:11" ht="56.25">
      <c r="A18" s="91">
        <v>12</v>
      </c>
      <c r="B18" s="36" t="s">
        <v>347</v>
      </c>
      <c r="C18" s="3">
        <v>33330.5</v>
      </c>
      <c r="D18" s="3">
        <v>33330.5</v>
      </c>
      <c r="E18" s="37" t="s">
        <v>19</v>
      </c>
      <c r="F18" s="92" t="s">
        <v>348</v>
      </c>
      <c r="G18" s="3">
        <v>33330.5</v>
      </c>
      <c r="H18" s="92" t="s">
        <v>348</v>
      </c>
      <c r="I18" s="3">
        <v>33330.5</v>
      </c>
      <c r="J18" s="93" t="s">
        <v>21</v>
      </c>
      <c r="K18" s="36" t="s">
        <v>349</v>
      </c>
    </row>
    <row r="19" spans="1:11" ht="56.25">
      <c r="A19" s="91">
        <v>13</v>
      </c>
      <c r="B19" s="36" t="s">
        <v>350</v>
      </c>
      <c r="C19" s="3">
        <v>41500</v>
      </c>
      <c r="D19" s="3">
        <v>41500</v>
      </c>
      <c r="E19" s="37" t="s">
        <v>19</v>
      </c>
      <c r="F19" s="92" t="s">
        <v>351</v>
      </c>
      <c r="G19" s="3">
        <v>41500</v>
      </c>
      <c r="H19" s="92" t="s">
        <v>351</v>
      </c>
      <c r="I19" s="3">
        <v>41500</v>
      </c>
      <c r="J19" s="93" t="s">
        <v>21</v>
      </c>
      <c r="K19" s="36" t="s">
        <v>352</v>
      </c>
    </row>
    <row r="20" spans="1:11" ht="75">
      <c r="A20" s="91">
        <v>14</v>
      </c>
      <c r="B20" s="36" t="s">
        <v>353</v>
      </c>
      <c r="C20" s="3">
        <v>394200</v>
      </c>
      <c r="D20" s="3">
        <v>394200</v>
      </c>
      <c r="E20" s="37" t="s">
        <v>19</v>
      </c>
      <c r="F20" s="92" t="s">
        <v>354</v>
      </c>
      <c r="G20" s="3">
        <v>394200</v>
      </c>
      <c r="H20" s="92" t="s">
        <v>354</v>
      </c>
      <c r="I20" s="3">
        <v>394200</v>
      </c>
      <c r="J20" s="93" t="s">
        <v>2417</v>
      </c>
      <c r="K20" s="36" t="s">
        <v>356</v>
      </c>
    </row>
    <row r="21" spans="1:11" ht="37.5">
      <c r="A21" s="91">
        <v>15</v>
      </c>
      <c r="B21" s="36" t="s">
        <v>357</v>
      </c>
      <c r="C21" s="5">
        <v>14400</v>
      </c>
      <c r="D21" s="5">
        <v>14400</v>
      </c>
      <c r="E21" s="34" t="s">
        <v>19</v>
      </c>
      <c r="F21" s="92" t="s">
        <v>358</v>
      </c>
      <c r="G21" s="5">
        <f>C21</f>
        <v>14400</v>
      </c>
      <c r="H21" s="92" t="str">
        <f t="shared" ref="H21:I21" si="0">F21</f>
        <v>หจก.เฟิร์ส</v>
      </c>
      <c r="I21" s="5">
        <f t="shared" si="0"/>
        <v>14400</v>
      </c>
      <c r="J21" s="93" t="s">
        <v>2418</v>
      </c>
      <c r="K21" s="36" t="s">
        <v>359</v>
      </c>
    </row>
    <row r="22" spans="1:11" ht="37.5">
      <c r="A22" s="91">
        <v>16</v>
      </c>
      <c r="B22" s="36" t="s">
        <v>360</v>
      </c>
      <c r="C22" s="5">
        <v>36626.1</v>
      </c>
      <c r="D22" s="5">
        <f t="shared" ref="D22:D23" si="1">C22</f>
        <v>36626.1</v>
      </c>
      <c r="E22" s="34" t="s">
        <v>19</v>
      </c>
      <c r="F22" s="92" t="s">
        <v>361</v>
      </c>
      <c r="G22" s="5">
        <v>36626.1</v>
      </c>
      <c r="H22" s="92" t="s">
        <v>361</v>
      </c>
      <c r="I22" s="5">
        <v>36626.1</v>
      </c>
      <c r="J22" s="93" t="s">
        <v>27</v>
      </c>
      <c r="K22" s="36" t="s">
        <v>362</v>
      </c>
    </row>
    <row r="23" spans="1:11" ht="37.5">
      <c r="A23" s="91">
        <v>17</v>
      </c>
      <c r="B23" s="36" t="s">
        <v>363</v>
      </c>
      <c r="C23" s="5">
        <v>2310</v>
      </c>
      <c r="D23" s="5">
        <f t="shared" si="1"/>
        <v>2310</v>
      </c>
      <c r="E23" s="34" t="s">
        <v>19</v>
      </c>
      <c r="F23" s="92" t="s">
        <v>32</v>
      </c>
      <c r="G23" s="5">
        <f>C23</f>
        <v>2310</v>
      </c>
      <c r="H23" s="92" t="str">
        <f t="shared" ref="H23:I23" si="2">F23</f>
        <v>หจก. บุญปรีชา</v>
      </c>
      <c r="I23" s="5">
        <f t="shared" si="2"/>
        <v>2310</v>
      </c>
      <c r="J23" s="93" t="s">
        <v>27</v>
      </c>
      <c r="K23" s="94" t="s">
        <v>3176</v>
      </c>
    </row>
    <row r="24" spans="1:11" ht="37.5">
      <c r="A24" s="91">
        <v>18</v>
      </c>
      <c r="B24" s="36" t="s">
        <v>364</v>
      </c>
      <c r="C24" s="5">
        <v>1850</v>
      </c>
      <c r="D24" s="5">
        <v>1850</v>
      </c>
      <c r="E24" s="34" t="s">
        <v>19</v>
      </c>
      <c r="F24" s="92" t="s">
        <v>365</v>
      </c>
      <c r="G24" s="5">
        <v>1850</v>
      </c>
      <c r="H24" s="92" t="s">
        <v>365</v>
      </c>
      <c r="I24" s="5">
        <f>G24</f>
        <v>1850</v>
      </c>
      <c r="J24" s="93" t="s">
        <v>27</v>
      </c>
      <c r="K24" s="71" t="s">
        <v>3166</v>
      </c>
    </row>
    <row r="25" spans="1:11" ht="37.5">
      <c r="A25" s="91">
        <v>19</v>
      </c>
      <c r="B25" s="36" t="s">
        <v>366</v>
      </c>
      <c r="C25" s="5">
        <v>44399.65</v>
      </c>
      <c r="D25" s="5">
        <v>44399.65</v>
      </c>
      <c r="E25" s="34" t="s">
        <v>19</v>
      </c>
      <c r="F25" s="92" t="s">
        <v>367</v>
      </c>
      <c r="G25" s="5">
        <v>44399.65</v>
      </c>
      <c r="H25" s="92" t="s">
        <v>367</v>
      </c>
      <c r="I25" s="5">
        <v>44399.65</v>
      </c>
      <c r="J25" s="93" t="s">
        <v>27</v>
      </c>
      <c r="K25" s="36" t="s">
        <v>368</v>
      </c>
    </row>
    <row r="26" spans="1:11" ht="37.5">
      <c r="A26" s="35">
        <v>20</v>
      </c>
      <c r="B26" s="36" t="s">
        <v>369</v>
      </c>
      <c r="C26" s="5">
        <v>50000</v>
      </c>
      <c r="D26" s="5">
        <v>50000</v>
      </c>
      <c r="E26" s="34" t="s">
        <v>19</v>
      </c>
      <c r="F26" s="92" t="s">
        <v>36</v>
      </c>
      <c r="G26" s="5">
        <v>50000</v>
      </c>
      <c r="H26" s="92" t="s">
        <v>36</v>
      </c>
      <c r="I26" s="5">
        <v>50000</v>
      </c>
      <c r="J26" s="93" t="s">
        <v>37</v>
      </c>
      <c r="K26" s="36" t="s">
        <v>370</v>
      </c>
    </row>
    <row r="27" spans="1:11" ht="56.25">
      <c r="A27" s="35">
        <v>21</v>
      </c>
      <c r="B27" s="36" t="s">
        <v>371</v>
      </c>
      <c r="C27" s="5">
        <v>138666.70000000001</v>
      </c>
      <c r="D27" s="5">
        <v>138666.70000000001</v>
      </c>
      <c r="E27" s="34" t="s">
        <v>19</v>
      </c>
      <c r="F27" s="92" t="s">
        <v>372</v>
      </c>
      <c r="G27" s="5">
        <v>138666.70000000001</v>
      </c>
      <c r="H27" s="92" t="s">
        <v>372</v>
      </c>
      <c r="I27" s="5">
        <v>138666.70000000001</v>
      </c>
      <c r="J27" s="93" t="s">
        <v>37</v>
      </c>
      <c r="K27" s="36" t="s">
        <v>373</v>
      </c>
    </row>
    <row r="28" spans="1:11" ht="37.5">
      <c r="A28" s="35">
        <v>22</v>
      </c>
      <c r="B28" s="36" t="s">
        <v>374</v>
      </c>
      <c r="C28" s="5">
        <v>3400</v>
      </c>
      <c r="D28" s="5">
        <v>3400</v>
      </c>
      <c r="E28" s="34" t="s">
        <v>19</v>
      </c>
      <c r="F28" s="92" t="s">
        <v>375</v>
      </c>
      <c r="G28" s="5">
        <v>3400</v>
      </c>
      <c r="H28" s="92" t="s">
        <v>375</v>
      </c>
      <c r="I28" s="5">
        <v>3400</v>
      </c>
      <c r="J28" s="93" t="s">
        <v>376</v>
      </c>
      <c r="K28" s="36" t="s">
        <v>377</v>
      </c>
    </row>
    <row r="29" spans="1:11" ht="37.5">
      <c r="A29" s="35">
        <v>23</v>
      </c>
      <c r="B29" s="36" t="s">
        <v>378</v>
      </c>
      <c r="C29" s="5">
        <v>2982.09</v>
      </c>
      <c r="D29" s="5">
        <v>2982.09</v>
      </c>
      <c r="E29" s="34" t="s">
        <v>19</v>
      </c>
      <c r="F29" s="92" t="s">
        <v>379</v>
      </c>
      <c r="G29" s="5">
        <v>2982.09</v>
      </c>
      <c r="H29" s="92" t="s">
        <v>379</v>
      </c>
      <c r="I29" s="5">
        <v>2982.09</v>
      </c>
      <c r="J29" s="93" t="s">
        <v>376</v>
      </c>
      <c r="K29" s="36" t="s">
        <v>380</v>
      </c>
    </row>
    <row r="30" spans="1:11" ht="37.5">
      <c r="A30" s="35">
        <v>24</v>
      </c>
      <c r="B30" s="36" t="s">
        <v>381</v>
      </c>
      <c r="C30" s="5">
        <v>2343</v>
      </c>
      <c r="D30" s="5">
        <v>2343</v>
      </c>
      <c r="E30" s="34" t="s">
        <v>19</v>
      </c>
      <c r="F30" s="92" t="s">
        <v>68</v>
      </c>
      <c r="G30" s="5">
        <v>2343</v>
      </c>
      <c r="H30" s="92" t="s">
        <v>68</v>
      </c>
      <c r="I30" s="5">
        <v>2343</v>
      </c>
      <c r="J30" s="93" t="s">
        <v>296</v>
      </c>
      <c r="K30" s="36" t="s">
        <v>382</v>
      </c>
    </row>
    <row r="31" spans="1:11" ht="37.5">
      <c r="A31" s="35">
        <v>25</v>
      </c>
      <c r="B31" s="36" t="s">
        <v>383</v>
      </c>
      <c r="C31" s="5">
        <v>10790</v>
      </c>
      <c r="D31" s="5">
        <v>10790</v>
      </c>
      <c r="E31" s="34" t="s">
        <v>19</v>
      </c>
      <c r="F31" s="92" t="s">
        <v>105</v>
      </c>
      <c r="G31" s="5">
        <v>10790</v>
      </c>
      <c r="H31" s="92" t="s">
        <v>105</v>
      </c>
      <c r="I31" s="5">
        <v>10790</v>
      </c>
      <c r="J31" s="93" t="s">
        <v>376</v>
      </c>
      <c r="K31" s="95" t="s">
        <v>3207</v>
      </c>
    </row>
    <row r="32" spans="1:11" ht="37.5">
      <c r="A32" s="35">
        <v>26</v>
      </c>
      <c r="B32" s="36" t="s">
        <v>384</v>
      </c>
      <c r="C32" s="5">
        <v>3150</v>
      </c>
      <c r="D32" s="5">
        <v>3150</v>
      </c>
      <c r="E32" s="34" t="s">
        <v>19</v>
      </c>
      <c r="F32" s="92" t="s">
        <v>105</v>
      </c>
      <c r="G32" s="5">
        <v>3150</v>
      </c>
      <c r="H32" s="92" t="s">
        <v>105</v>
      </c>
      <c r="I32" s="5">
        <v>3150</v>
      </c>
      <c r="J32" s="93" t="s">
        <v>376</v>
      </c>
      <c r="K32" s="95" t="s">
        <v>3206</v>
      </c>
    </row>
    <row r="33" spans="1:11" ht="37.5">
      <c r="A33" s="91">
        <v>27</v>
      </c>
      <c r="B33" s="95" t="s">
        <v>385</v>
      </c>
      <c r="C33" s="3">
        <v>28800</v>
      </c>
      <c r="D33" s="3">
        <v>28800</v>
      </c>
      <c r="E33" s="37" t="s">
        <v>19</v>
      </c>
      <c r="F33" s="92" t="s">
        <v>386</v>
      </c>
      <c r="G33" s="3">
        <v>28800</v>
      </c>
      <c r="H33" s="92" t="s">
        <v>386</v>
      </c>
      <c r="I33" s="3">
        <v>28800</v>
      </c>
      <c r="J33" s="96" t="s">
        <v>387</v>
      </c>
      <c r="K33" s="97" t="s">
        <v>3172</v>
      </c>
    </row>
    <row r="34" spans="1:11">
      <c r="A34" s="91">
        <v>28</v>
      </c>
      <c r="B34" s="36" t="s">
        <v>388</v>
      </c>
      <c r="C34" s="3">
        <v>250540.5</v>
      </c>
      <c r="D34" s="3">
        <v>250540.5</v>
      </c>
      <c r="E34" s="37" t="s">
        <v>19</v>
      </c>
      <c r="F34" s="92" t="s">
        <v>120</v>
      </c>
      <c r="G34" s="3">
        <v>250540.5</v>
      </c>
      <c r="H34" s="92" t="s">
        <v>120</v>
      </c>
      <c r="I34" s="3">
        <v>250540.5</v>
      </c>
      <c r="J34" s="93" t="s">
        <v>108</v>
      </c>
      <c r="K34" s="36" t="s">
        <v>389</v>
      </c>
    </row>
    <row r="35" spans="1:11" ht="37.5">
      <c r="A35" s="91">
        <v>29</v>
      </c>
      <c r="B35" s="36" t="s">
        <v>390</v>
      </c>
      <c r="C35" s="3">
        <v>47347.5</v>
      </c>
      <c r="D35" s="3">
        <v>47347.5</v>
      </c>
      <c r="E35" s="37" t="s">
        <v>19</v>
      </c>
      <c r="F35" s="92" t="s">
        <v>391</v>
      </c>
      <c r="G35" s="3">
        <v>47347.5</v>
      </c>
      <c r="H35" s="92" t="s">
        <v>391</v>
      </c>
      <c r="I35" s="3">
        <v>47347.5</v>
      </c>
      <c r="J35" s="93" t="s">
        <v>108</v>
      </c>
      <c r="K35" s="36" t="s">
        <v>392</v>
      </c>
    </row>
    <row r="36" spans="1:11">
      <c r="A36" s="91">
        <v>30</v>
      </c>
      <c r="B36" s="36" t="s">
        <v>360</v>
      </c>
      <c r="C36" s="3">
        <v>170429.6</v>
      </c>
      <c r="D36" s="3">
        <v>170429.6</v>
      </c>
      <c r="E36" s="37" t="s">
        <v>19</v>
      </c>
      <c r="F36" s="92" t="s">
        <v>393</v>
      </c>
      <c r="G36" s="3">
        <v>170429.6</v>
      </c>
      <c r="H36" s="92" t="s">
        <v>393</v>
      </c>
      <c r="I36" s="3">
        <v>170429.6</v>
      </c>
      <c r="J36" s="93" t="s">
        <v>108</v>
      </c>
      <c r="K36" s="36" t="s">
        <v>394</v>
      </c>
    </row>
    <row r="37" spans="1:11" ht="37.5">
      <c r="A37" s="91">
        <v>31</v>
      </c>
      <c r="B37" s="36" t="s">
        <v>395</v>
      </c>
      <c r="C37" s="3">
        <v>184400</v>
      </c>
      <c r="D37" s="3">
        <v>184400</v>
      </c>
      <c r="E37" s="37" t="s">
        <v>19</v>
      </c>
      <c r="F37" s="92" t="s">
        <v>396</v>
      </c>
      <c r="G37" s="3">
        <v>184400</v>
      </c>
      <c r="H37" s="92" t="s">
        <v>396</v>
      </c>
      <c r="I37" s="3">
        <v>184400</v>
      </c>
      <c r="J37" s="93" t="s">
        <v>108</v>
      </c>
      <c r="K37" s="36" t="s">
        <v>397</v>
      </c>
    </row>
    <row r="38" spans="1:11">
      <c r="A38" s="91">
        <v>32</v>
      </c>
      <c r="B38" s="36" t="s">
        <v>113</v>
      </c>
      <c r="C38" s="3">
        <v>13000</v>
      </c>
      <c r="D38" s="3">
        <v>13000</v>
      </c>
      <c r="E38" s="37" t="s">
        <v>19</v>
      </c>
      <c r="F38" s="92" t="s">
        <v>398</v>
      </c>
      <c r="G38" s="3">
        <v>13000</v>
      </c>
      <c r="H38" s="92" t="s">
        <v>398</v>
      </c>
      <c r="I38" s="3">
        <v>13000</v>
      </c>
      <c r="J38" s="93" t="s">
        <v>115</v>
      </c>
      <c r="K38" s="36" t="s">
        <v>399</v>
      </c>
    </row>
    <row r="39" spans="1:11">
      <c r="A39" s="91">
        <v>33</v>
      </c>
      <c r="B39" s="36" t="s">
        <v>113</v>
      </c>
      <c r="C39" s="3">
        <v>13000</v>
      </c>
      <c r="D39" s="3">
        <v>13000</v>
      </c>
      <c r="E39" s="37" t="s">
        <v>19</v>
      </c>
      <c r="F39" s="92" t="s">
        <v>400</v>
      </c>
      <c r="G39" s="3">
        <v>13000</v>
      </c>
      <c r="H39" s="92" t="s">
        <v>400</v>
      </c>
      <c r="I39" s="3">
        <v>13000</v>
      </c>
      <c r="J39" s="93" t="s">
        <v>115</v>
      </c>
      <c r="K39" s="36" t="s">
        <v>401</v>
      </c>
    </row>
    <row r="40" spans="1:11">
      <c r="A40" s="91">
        <v>34</v>
      </c>
      <c r="B40" s="36" t="s">
        <v>402</v>
      </c>
      <c r="C40" s="13">
        <v>22500</v>
      </c>
      <c r="D40" s="13">
        <v>22500</v>
      </c>
      <c r="E40" s="37" t="s">
        <v>19</v>
      </c>
      <c r="F40" s="92" t="s">
        <v>403</v>
      </c>
      <c r="G40" s="3">
        <v>22500</v>
      </c>
      <c r="H40" s="92" t="s">
        <v>403</v>
      </c>
      <c r="I40" s="3">
        <v>22500</v>
      </c>
      <c r="J40" s="93" t="s">
        <v>115</v>
      </c>
      <c r="K40" s="36" t="s">
        <v>404</v>
      </c>
    </row>
    <row r="41" spans="1:11" ht="37.5">
      <c r="A41" s="35">
        <v>35</v>
      </c>
      <c r="B41" s="93" t="s">
        <v>405</v>
      </c>
      <c r="C41" s="23">
        <v>500000</v>
      </c>
      <c r="D41" s="23">
        <v>498834</v>
      </c>
      <c r="E41" s="92" t="s">
        <v>19</v>
      </c>
      <c r="F41" s="92" t="s">
        <v>406</v>
      </c>
      <c r="G41" s="23">
        <v>498834</v>
      </c>
      <c r="H41" s="92" t="s">
        <v>406</v>
      </c>
      <c r="I41" s="23">
        <f>G41</f>
        <v>498834</v>
      </c>
      <c r="J41" s="93" t="s">
        <v>121</v>
      </c>
      <c r="K41" s="36" t="s">
        <v>2380</v>
      </c>
    </row>
    <row r="42" spans="1:11" ht="37.5">
      <c r="A42" s="35">
        <v>36</v>
      </c>
      <c r="B42" s="93" t="s">
        <v>407</v>
      </c>
      <c r="C42" s="23">
        <v>49900</v>
      </c>
      <c r="D42" s="23">
        <v>49900</v>
      </c>
      <c r="E42" s="92" t="s">
        <v>19</v>
      </c>
      <c r="F42" s="92" t="s">
        <v>408</v>
      </c>
      <c r="G42" s="23">
        <v>49755</v>
      </c>
      <c r="H42" s="92" t="str">
        <f t="shared" ref="H42:I42" si="3">F42</f>
        <v>หจก.โมเดอร์นคอมแคร์</v>
      </c>
      <c r="I42" s="23">
        <f t="shared" si="3"/>
        <v>49755</v>
      </c>
      <c r="J42" s="93" t="s">
        <v>121</v>
      </c>
      <c r="K42" s="36" t="s">
        <v>2381</v>
      </c>
    </row>
    <row r="43" spans="1:11">
      <c r="A43" s="35">
        <v>37</v>
      </c>
      <c r="B43" s="93" t="s">
        <v>409</v>
      </c>
      <c r="C43" s="23">
        <v>265000</v>
      </c>
      <c r="D43" s="23">
        <v>245000</v>
      </c>
      <c r="E43" s="92" t="s">
        <v>19</v>
      </c>
      <c r="F43" s="92" t="s">
        <v>408</v>
      </c>
      <c r="G43" s="23">
        <v>245000</v>
      </c>
      <c r="H43" s="92" t="s">
        <v>408</v>
      </c>
      <c r="I43" s="23">
        <f>G43</f>
        <v>245000</v>
      </c>
      <c r="J43" s="93" t="s">
        <v>121</v>
      </c>
      <c r="K43" s="36" t="s">
        <v>2382</v>
      </c>
    </row>
    <row r="44" spans="1:11" ht="37.5">
      <c r="A44" s="35">
        <v>38</v>
      </c>
      <c r="B44" s="93" t="s">
        <v>410</v>
      </c>
      <c r="C44" s="23">
        <v>28000</v>
      </c>
      <c r="D44" s="23">
        <v>25800</v>
      </c>
      <c r="E44" s="92" t="s">
        <v>19</v>
      </c>
      <c r="F44" s="92" t="s">
        <v>411</v>
      </c>
      <c r="G44" s="23">
        <v>25800</v>
      </c>
      <c r="H44" s="92" t="str">
        <f t="shared" ref="H44:I44" si="4">F44</f>
        <v>หจก. เฟิร์ส ดีเวลล็อปเมนท์ แอนด์ เซอร์วิส</v>
      </c>
      <c r="I44" s="23">
        <f t="shared" si="4"/>
        <v>25800</v>
      </c>
      <c r="J44" s="93" t="s">
        <v>121</v>
      </c>
      <c r="K44" s="36" t="s">
        <v>2383</v>
      </c>
    </row>
    <row r="45" spans="1:11" ht="37.5">
      <c r="A45" s="35">
        <v>39</v>
      </c>
      <c r="B45" s="93" t="s">
        <v>412</v>
      </c>
      <c r="C45" s="23">
        <v>384000</v>
      </c>
      <c r="D45" s="23">
        <v>384000</v>
      </c>
      <c r="E45" s="92" t="s">
        <v>19</v>
      </c>
      <c r="F45" s="92" t="s">
        <v>413</v>
      </c>
      <c r="G45" s="23">
        <v>383916</v>
      </c>
      <c r="H45" s="92" t="str">
        <f t="shared" ref="H45:I45" si="5">F45</f>
        <v>บ. วัน-ทู-ออล จำกัด</v>
      </c>
      <c r="I45" s="23">
        <f t="shared" si="5"/>
        <v>383916</v>
      </c>
      <c r="J45" s="93" t="s">
        <v>121</v>
      </c>
      <c r="K45" s="36" t="s">
        <v>2384</v>
      </c>
    </row>
    <row r="46" spans="1:11" ht="37.5">
      <c r="A46" s="35">
        <v>40</v>
      </c>
      <c r="B46" s="93" t="s">
        <v>414</v>
      </c>
      <c r="C46" s="23">
        <v>8200</v>
      </c>
      <c r="D46" s="23">
        <v>8200</v>
      </c>
      <c r="E46" s="92" t="s">
        <v>19</v>
      </c>
      <c r="F46" s="92" t="s">
        <v>120</v>
      </c>
      <c r="G46" s="23">
        <v>8150</v>
      </c>
      <c r="H46" s="92" t="str">
        <f t="shared" ref="H46:I46" si="6">F46</f>
        <v>ร้านรัตนภัณฑ์</v>
      </c>
      <c r="I46" s="23">
        <f t="shared" si="6"/>
        <v>8150</v>
      </c>
      <c r="J46" s="93" t="s">
        <v>121</v>
      </c>
      <c r="K46" s="36" t="s">
        <v>2385</v>
      </c>
    </row>
    <row r="47" spans="1:11" ht="37.5">
      <c r="A47" s="35">
        <v>41</v>
      </c>
      <c r="B47" s="93" t="s">
        <v>415</v>
      </c>
      <c r="C47" s="23">
        <v>8400</v>
      </c>
      <c r="D47" s="23">
        <v>8400</v>
      </c>
      <c r="E47" s="92" t="s">
        <v>19</v>
      </c>
      <c r="F47" s="92" t="s">
        <v>413</v>
      </c>
      <c r="G47" s="23">
        <v>8346</v>
      </c>
      <c r="H47" s="92" t="str">
        <f t="shared" ref="H47:I47" si="7">F47</f>
        <v>บ. วัน-ทู-ออล จำกัด</v>
      </c>
      <c r="I47" s="23">
        <f t="shared" si="7"/>
        <v>8346</v>
      </c>
      <c r="J47" s="93" t="s">
        <v>121</v>
      </c>
      <c r="K47" s="36" t="s">
        <v>2386</v>
      </c>
    </row>
    <row r="48" spans="1:11" ht="75">
      <c r="A48" s="35">
        <v>42</v>
      </c>
      <c r="B48" s="93" t="s">
        <v>416</v>
      </c>
      <c r="C48" s="23">
        <v>50400</v>
      </c>
      <c r="D48" s="23">
        <v>50400</v>
      </c>
      <c r="E48" s="92" t="s">
        <v>19</v>
      </c>
      <c r="F48" s="92" t="s">
        <v>413</v>
      </c>
      <c r="G48" s="23">
        <v>50332.800000000003</v>
      </c>
      <c r="H48" s="92" t="str">
        <f t="shared" ref="H48:I48" si="8">F48</f>
        <v>บ. วัน-ทู-ออล จำกัด</v>
      </c>
      <c r="I48" s="23">
        <f t="shared" si="8"/>
        <v>50332.800000000003</v>
      </c>
      <c r="J48" s="93" t="s">
        <v>121</v>
      </c>
      <c r="K48" s="36" t="s">
        <v>2387</v>
      </c>
    </row>
    <row r="49" spans="1:11" ht="37.5">
      <c r="A49" s="35">
        <v>43</v>
      </c>
      <c r="B49" s="93" t="s">
        <v>417</v>
      </c>
      <c r="C49" s="23">
        <v>4500</v>
      </c>
      <c r="D49" s="23">
        <v>4376.3</v>
      </c>
      <c r="E49" s="92" t="s">
        <v>19</v>
      </c>
      <c r="F49" s="92" t="s">
        <v>418</v>
      </c>
      <c r="G49" s="23">
        <v>4376.3</v>
      </c>
      <c r="H49" s="92" t="str">
        <f t="shared" ref="H49:I49" si="9">F49</f>
        <v>บ. ฮอนด้า เฮ้าส์ จำกัด</v>
      </c>
      <c r="I49" s="23">
        <f t="shared" si="9"/>
        <v>4376.3</v>
      </c>
      <c r="J49" s="93" t="s">
        <v>121</v>
      </c>
      <c r="K49" s="36" t="s">
        <v>2388</v>
      </c>
    </row>
    <row r="50" spans="1:11">
      <c r="A50" s="35">
        <v>44</v>
      </c>
      <c r="B50" s="93" t="s">
        <v>419</v>
      </c>
      <c r="C50" s="23">
        <v>6750.2</v>
      </c>
      <c r="D50" s="23">
        <v>6750.2</v>
      </c>
      <c r="E50" s="92" t="s">
        <v>19</v>
      </c>
      <c r="F50" s="92" t="s">
        <v>129</v>
      </c>
      <c r="G50" s="23">
        <v>6750.2</v>
      </c>
      <c r="H50" s="92" t="str">
        <f t="shared" ref="H50:I50" si="10">F50</f>
        <v>ธนาคารกรุงไทย</v>
      </c>
      <c r="I50" s="23">
        <f t="shared" si="10"/>
        <v>6750.2</v>
      </c>
      <c r="J50" s="93" t="s">
        <v>121</v>
      </c>
      <c r="K50" s="36" t="s">
        <v>2389</v>
      </c>
    </row>
    <row r="51" spans="1:11">
      <c r="A51" s="35">
        <v>45</v>
      </c>
      <c r="B51" s="93" t="s">
        <v>420</v>
      </c>
      <c r="C51" s="23">
        <v>59994</v>
      </c>
      <c r="D51" s="23">
        <v>59994</v>
      </c>
      <c r="E51" s="92" t="s">
        <v>19</v>
      </c>
      <c r="F51" s="92" t="s">
        <v>32</v>
      </c>
      <c r="G51" s="23">
        <v>4488</v>
      </c>
      <c r="H51" s="92" t="str">
        <f t="shared" ref="H51:I51" si="11">F51</f>
        <v>หจก. บุญปรีชา</v>
      </c>
      <c r="I51" s="23">
        <f t="shared" si="11"/>
        <v>4488</v>
      </c>
      <c r="J51" s="93" t="s">
        <v>121</v>
      </c>
      <c r="K51" s="36" t="s">
        <v>132</v>
      </c>
    </row>
    <row r="52" spans="1:11">
      <c r="A52" s="35">
        <v>46</v>
      </c>
      <c r="B52" s="93" t="s">
        <v>421</v>
      </c>
      <c r="C52" s="23">
        <v>8378.1</v>
      </c>
      <c r="D52" s="23">
        <v>8378.1</v>
      </c>
      <c r="E52" s="92" t="s">
        <v>19</v>
      </c>
      <c r="F52" s="92" t="s">
        <v>134</v>
      </c>
      <c r="G52" s="23">
        <v>963</v>
      </c>
      <c r="H52" s="92" t="str">
        <f t="shared" ref="H52:I52" si="12">F52</f>
        <v>หจก.แหวนเพชรน้ำดื่ม</v>
      </c>
      <c r="I52" s="23">
        <f t="shared" si="12"/>
        <v>963</v>
      </c>
      <c r="J52" s="93" t="s">
        <v>121</v>
      </c>
      <c r="K52" s="36" t="s">
        <v>135</v>
      </c>
    </row>
    <row r="53" spans="1:11" ht="37.5">
      <c r="A53" s="91">
        <v>47</v>
      </c>
      <c r="B53" s="36" t="s">
        <v>422</v>
      </c>
      <c r="C53" s="5">
        <v>141700.01</v>
      </c>
      <c r="D53" s="5">
        <v>141700.01</v>
      </c>
      <c r="E53" s="34" t="s">
        <v>19</v>
      </c>
      <c r="F53" s="92" t="s">
        <v>423</v>
      </c>
      <c r="G53" s="5">
        <v>141700.01</v>
      </c>
      <c r="H53" s="92" t="s">
        <v>423</v>
      </c>
      <c r="I53" s="5">
        <v>143000</v>
      </c>
      <c r="J53" s="93" t="s">
        <v>142</v>
      </c>
      <c r="K53" s="36" t="s">
        <v>424</v>
      </c>
    </row>
    <row r="54" spans="1:11" ht="37.5">
      <c r="A54" s="91">
        <v>48</v>
      </c>
      <c r="B54" s="36" t="s">
        <v>425</v>
      </c>
      <c r="C54" s="5">
        <v>112500</v>
      </c>
      <c r="D54" s="5">
        <v>112500</v>
      </c>
      <c r="E54" s="34" t="s">
        <v>19</v>
      </c>
      <c r="F54" s="92" t="s">
        <v>426</v>
      </c>
      <c r="G54" s="5">
        <v>112500</v>
      </c>
      <c r="H54" s="92" t="s">
        <v>426</v>
      </c>
      <c r="I54" s="5">
        <v>112500</v>
      </c>
      <c r="J54" s="93" t="s">
        <v>194</v>
      </c>
      <c r="K54" s="36" t="s">
        <v>427</v>
      </c>
    </row>
    <row r="55" spans="1:11" ht="37.5">
      <c r="A55" s="91">
        <v>49</v>
      </c>
      <c r="B55" s="36" t="s">
        <v>428</v>
      </c>
      <c r="C55" s="5">
        <v>37500</v>
      </c>
      <c r="D55" s="5">
        <v>37500</v>
      </c>
      <c r="E55" s="34" t="s">
        <v>19</v>
      </c>
      <c r="F55" s="92" t="s">
        <v>429</v>
      </c>
      <c r="G55" s="5">
        <v>37500</v>
      </c>
      <c r="H55" s="92" t="s">
        <v>429</v>
      </c>
      <c r="I55" s="5">
        <v>37500</v>
      </c>
      <c r="J55" s="93" t="s">
        <v>194</v>
      </c>
      <c r="K55" s="36" t="s">
        <v>430</v>
      </c>
    </row>
    <row r="56" spans="1:11" ht="37.5">
      <c r="A56" s="91">
        <v>50</v>
      </c>
      <c r="B56" s="36" t="s">
        <v>431</v>
      </c>
      <c r="C56" s="5">
        <v>3500</v>
      </c>
      <c r="D56" s="5">
        <v>3500</v>
      </c>
      <c r="E56" s="34" t="s">
        <v>19</v>
      </c>
      <c r="F56" s="92" t="s">
        <v>3153</v>
      </c>
      <c r="G56" s="5">
        <v>3500</v>
      </c>
      <c r="H56" s="92" t="s">
        <v>432</v>
      </c>
      <c r="I56" s="5">
        <v>3500</v>
      </c>
      <c r="J56" s="93" t="s">
        <v>194</v>
      </c>
      <c r="K56" s="36" t="s">
        <v>433</v>
      </c>
    </row>
    <row r="57" spans="1:11" ht="37.5">
      <c r="A57" s="91">
        <v>51</v>
      </c>
      <c r="B57" s="36" t="s">
        <v>434</v>
      </c>
      <c r="C57" s="5">
        <v>3500</v>
      </c>
      <c r="D57" s="5">
        <v>3500</v>
      </c>
      <c r="E57" s="34" t="s">
        <v>19</v>
      </c>
      <c r="F57" s="92" t="s">
        <v>435</v>
      </c>
      <c r="G57" s="5">
        <v>3500</v>
      </c>
      <c r="H57" s="92" t="s">
        <v>435</v>
      </c>
      <c r="I57" s="5">
        <v>3500</v>
      </c>
      <c r="J57" s="93" t="s">
        <v>194</v>
      </c>
      <c r="K57" s="36" t="s">
        <v>436</v>
      </c>
    </row>
    <row r="58" spans="1:11" ht="37.5">
      <c r="A58" s="91">
        <v>52</v>
      </c>
      <c r="B58" s="36" t="s">
        <v>437</v>
      </c>
      <c r="C58" s="5">
        <v>3500</v>
      </c>
      <c r="D58" s="5">
        <v>3500</v>
      </c>
      <c r="E58" s="34" t="s">
        <v>19</v>
      </c>
      <c r="F58" s="92" t="s">
        <v>435</v>
      </c>
      <c r="G58" s="5">
        <v>3500</v>
      </c>
      <c r="H58" s="92" t="s">
        <v>435</v>
      </c>
      <c r="I58" s="5">
        <v>3500</v>
      </c>
      <c r="J58" s="93" t="s">
        <v>194</v>
      </c>
      <c r="K58" s="36" t="s">
        <v>438</v>
      </c>
    </row>
    <row r="59" spans="1:11" ht="37.5">
      <c r="A59" s="98">
        <v>53</v>
      </c>
      <c r="B59" s="36" t="s">
        <v>439</v>
      </c>
      <c r="C59" s="5">
        <v>3500</v>
      </c>
      <c r="D59" s="5">
        <v>3500</v>
      </c>
      <c r="E59" s="34" t="s">
        <v>19</v>
      </c>
      <c r="F59" s="92" t="s">
        <v>375</v>
      </c>
      <c r="G59" s="5">
        <v>3500</v>
      </c>
      <c r="H59" s="92" t="s">
        <v>375</v>
      </c>
      <c r="I59" s="5">
        <v>3500</v>
      </c>
      <c r="J59" s="93" t="s">
        <v>295</v>
      </c>
      <c r="K59" s="36" t="s">
        <v>440</v>
      </c>
    </row>
    <row r="60" spans="1:11" ht="37.5">
      <c r="A60" s="98">
        <v>54</v>
      </c>
      <c r="B60" s="36" t="s">
        <v>192</v>
      </c>
      <c r="C60" s="5">
        <v>600</v>
      </c>
      <c r="D60" s="5">
        <v>600</v>
      </c>
      <c r="E60" s="34" t="s">
        <v>19</v>
      </c>
      <c r="F60" s="92" t="s">
        <v>193</v>
      </c>
      <c r="G60" s="5">
        <v>600</v>
      </c>
      <c r="H60" s="92" t="s">
        <v>193</v>
      </c>
      <c r="I60" s="5">
        <v>600</v>
      </c>
      <c r="J60" s="93" t="s">
        <v>194</v>
      </c>
      <c r="K60" s="36" t="s">
        <v>441</v>
      </c>
    </row>
    <row r="61" spans="1:11" ht="37.5">
      <c r="A61" s="98">
        <v>55</v>
      </c>
      <c r="B61" s="36" t="s">
        <v>285</v>
      </c>
      <c r="C61" s="5">
        <v>400</v>
      </c>
      <c r="D61" s="5">
        <v>400</v>
      </c>
      <c r="E61" s="34" t="s">
        <v>19</v>
      </c>
      <c r="F61" s="92" t="s">
        <v>193</v>
      </c>
      <c r="G61" s="5">
        <v>400</v>
      </c>
      <c r="H61" s="92" t="s">
        <v>193</v>
      </c>
      <c r="I61" s="5">
        <v>400</v>
      </c>
      <c r="J61" s="93" t="s">
        <v>194</v>
      </c>
      <c r="K61" s="36" t="s">
        <v>442</v>
      </c>
    </row>
    <row r="62" spans="1:11" ht="37.5">
      <c r="A62" s="98">
        <v>56</v>
      </c>
      <c r="B62" s="36" t="s">
        <v>443</v>
      </c>
      <c r="C62" s="5">
        <v>3500</v>
      </c>
      <c r="D62" s="5">
        <v>3500</v>
      </c>
      <c r="E62" s="34" t="s">
        <v>19</v>
      </c>
      <c r="F62" s="92" t="s">
        <v>432</v>
      </c>
      <c r="G62" s="5">
        <v>3500</v>
      </c>
      <c r="H62" s="92" t="s">
        <v>432</v>
      </c>
      <c r="I62" s="5">
        <v>3500</v>
      </c>
      <c r="J62" s="93" t="s">
        <v>194</v>
      </c>
      <c r="K62" s="36" t="s">
        <v>444</v>
      </c>
    </row>
    <row r="63" spans="1:11" ht="37.5">
      <c r="A63" s="98">
        <v>57</v>
      </c>
      <c r="B63" s="36" t="s">
        <v>445</v>
      </c>
      <c r="C63" s="5">
        <v>4000</v>
      </c>
      <c r="D63" s="5">
        <v>4000</v>
      </c>
      <c r="E63" s="34" t="s">
        <v>19</v>
      </c>
      <c r="F63" s="92" t="s">
        <v>446</v>
      </c>
      <c r="G63" s="5">
        <v>4000</v>
      </c>
      <c r="H63" s="92" t="s">
        <v>446</v>
      </c>
      <c r="I63" s="5">
        <v>4000</v>
      </c>
      <c r="J63" s="93" t="s">
        <v>447</v>
      </c>
      <c r="K63" s="36" t="s">
        <v>448</v>
      </c>
    </row>
    <row r="64" spans="1:11">
      <c r="A64" s="98">
        <v>58</v>
      </c>
      <c r="B64" s="36" t="s">
        <v>449</v>
      </c>
      <c r="C64" s="5">
        <v>40700</v>
      </c>
      <c r="D64" s="5">
        <v>40700</v>
      </c>
      <c r="E64" s="34" t="s">
        <v>19</v>
      </c>
      <c r="F64" s="92" t="s">
        <v>450</v>
      </c>
      <c r="G64" s="5">
        <v>40660</v>
      </c>
      <c r="H64" s="92" t="s">
        <v>450</v>
      </c>
      <c r="I64" s="5">
        <v>40660</v>
      </c>
      <c r="J64" s="93" t="s">
        <v>194</v>
      </c>
      <c r="K64" s="36" t="s">
        <v>3158</v>
      </c>
    </row>
    <row r="65" spans="1:11" ht="37.5">
      <c r="A65" s="98">
        <v>59</v>
      </c>
      <c r="B65" s="36" t="s">
        <v>451</v>
      </c>
      <c r="C65" s="5">
        <v>18000</v>
      </c>
      <c r="D65" s="5">
        <v>17655</v>
      </c>
      <c r="E65" s="34" t="s">
        <v>19</v>
      </c>
      <c r="F65" s="92" t="s">
        <v>450</v>
      </c>
      <c r="G65" s="5">
        <v>17655</v>
      </c>
      <c r="H65" s="92" t="s">
        <v>450</v>
      </c>
      <c r="I65" s="5">
        <v>17655</v>
      </c>
      <c r="J65" s="93" t="s">
        <v>452</v>
      </c>
      <c r="K65" s="36" t="s">
        <v>3157</v>
      </c>
    </row>
    <row r="66" spans="1:11" ht="37.5">
      <c r="A66" s="98">
        <v>60</v>
      </c>
      <c r="B66" s="36" t="s">
        <v>285</v>
      </c>
      <c r="C66" s="5">
        <v>400</v>
      </c>
      <c r="D66" s="5">
        <v>400</v>
      </c>
      <c r="E66" s="34" t="s">
        <v>19</v>
      </c>
      <c r="F66" s="92" t="s">
        <v>193</v>
      </c>
      <c r="G66" s="5">
        <v>400</v>
      </c>
      <c r="H66" s="92" t="s">
        <v>193</v>
      </c>
      <c r="I66" s="5">
        <v>400</v>
      </c>
      <c r="J66" s="93" t="s">
        <v>194</v>
      </c>
      <c r="K66" s="36" t="s">
        <v>453</v>
      </c>
    </row>
    <row r="67" spans="1:11">
      <c r="A67" s="98">
        <v>61</v>
      </c>
      <c r="B67" s="36" t="s">
        <v>454</v>
      </c>
      <c r="C67" s="5">
        <v>40100</v>
      </c>
      <c r="D67" s="5">
        <v>40071.5</v>
      </c>
      <c r="E67" s="34" t="s">
        <v>19</v>
      </c>
      <c r="F67" s="92" t="s">
        <v>455</v>
      </c>
      <c r="G67" s="5">
        <v>40071.5</v>
      </c>
      <c r="H67" s="92" t="s">
        <v>455</v>
      </c>
      <c r="I67" s="5">
        <v>40071.5</v>
      </c>
      <c r="J67" s="93" t="s">
        <v>194</v>
      </c>
      <c r="K67" s="36" t="s">
        <v>3156</v>
      </c>
    </row>
    <row r="68" spans="1:11" ht="37.5">
      <c r="A68" s="98">
        <v>62</v>
      </c>
      <c r="B68" s="36" t="s">
        <v>456</v>
      </c>
      <c r="C68" s="5">
        <v>143000</v>
      </c>
      <c r="D68" s="5">
        <v>143000</v>
      </c>
      <c r="E68" s="34" t="s">
        <v>19</v>
      </c>
      <c r="F68" s="92" t="s">
        <v>3154</v>
      </c>
      <c r="G68" s="5">
        <v>129566.67</v>
      </c>
      <c r="H68" s="92" t="s">
        <v>457</v>
      </c>
      <c r="I68" s="5">
        <v>143000</v>
      </c>
      <c r="J68" s="93" t="s">
        <v>142</v>
      </c>
      <c r="K68" s="36" t="s">
        <v>458</v>
      </c>
    </row>
    <row r="69" spans="1:11" ht="37.5">
      <c r="A69" s="233">
        <v>63</v>
      </c>
      <c r="B69" s="235" t="s">
        <v>459</v>
      </c>
      <c r="C69" s="237">
        <v>259133.34</v>
      </c>
      <c r="D69" s="237">
        <v>259133.34</v>
      </c>
      <c r="E69" s="239" t="s">
        <v>19</v>
      </c>
      <c r="F69" s="99" t="s">
        <v>3155</v>
      </c>
      <c r="G69" s="4">
        <v>129566.67</v>
      </c>
      <c r="H69" s="99" t="s">
        <v>460</v>
      </c>
      <c r="I69" s="4">
        <v>143000</v>
      </c>
      <c r="J69" s="100" t="s">
        <v>142</v>
      </c>
      <c r="K69" s="101" t="s">
        <v>458</v>
      </c>
    </row>
    <row r="70" spans="1:11" s="105" customFormat="1" ht="37.5">
      <c r="A70" s="234"/>
      <c r="B70" s="236"/>
      <c r="C70" s="238"/>
      <c r="D70" s="238"/>
      <c r="E70" s="240"/>
      <c r="F70" s="102" t="s">
        <v>461</v>
      </c>
      <c r="G70" s="6">
        <v>129566.67</v>
      </c>
      <c r="H70" s="102" t="s">
        <v>462</v>
      </c>
      <c r="I70" s="6">
        <v>143000</v>
      </c>
      <c r="J70" s="103" t="s">
        <v>142</v>
      </c>
      <c r="K70" s="104" t="s">
        <v>458</v>
      </c>
    </row>
    <row r="71" spans="1:11" ht="37.5">
      <c r="A71" s="98">
        <v>64</v>
      </c>
      <c r="B71" s="36" t="s">
        <v>192</v>
      </c>
      <c r="C71" s="5">
        <v>600</v>
      </c>
      <c r="D71" s="5">
        <v>6000</v>
      </c>
      <c r="E71" s="34" t="s">
        <v>19</v>
      </c>
      <c r="F71" s="92" t="s">
        <v>193</v>
      </c>
      <c r="G71" s="5">
        <v>600</v>
      </c>
      <c r="H71" s="92" t="s">
        <v>193</v>
      </c>
      <c r="I71" s="5">
        <v>600</v>
      </c>
      <c r="J71" s="93" t="s">
        <v>194</v>
      </c>
      <c r="K71" s="36" t="s">
        <v>463</v>
      </c>
    </row>
    <row r="72" spans="1:11" ht="37.5">
      <c r="A72" s="35">
        <v>65</v>
      </c>
      <c r="B72" s="36" t="s">
        <v>2413</v>
      </c>
      <c r="C72" s="5">
        <v>10000</v>
      </c>
      <c r="D72" s="5">
        <v>10000</v>
      </c>
      <c r="E72" s="34" t="s">
        <v>19</v>
      </c>
      <c r="F72" s="92" t="s">
        <v>291</v>
      </c>
      <c r="G72" s="5">
        <f t="shared" ref="G72:G77" si="13">C72</f>
        <v>10000</v>
      </c>
      <c r="H72" s="92" t="str">
        <f t="shared" ref="H72:I72" si="14">F72</f>
        <v>นายมนตรี  พ่วงทอง</v>
      </c>
      <c r="I72" s="5">
        <f t="shared" si="14"/>
        <v>10000</v>
      </c>
      <c r="J72" s="93" t="s">
        <v>2370</v>
      </c>
      <c r="K72" s="36" t="s">
        <v>2400</v>
      </c>
    </row>
    <row r="73" spans="1:11" ht="37.5">
      <c r="A73" s="35">
        <v>66</v>
      </c>
      <c r="B73" s="36" t="s">
        <v>2413</v>
      </c>
      <c r="C73" s="5">
        <v>5666.61</v>
      </c>
      <c r="D73" s="5">
        <v>5666.61</v>
      </c>
      <c r="E73" s="34" t="s">
        <v>19</v>
      </c>
      <c r="F73" s="92" t="s">
        <v>292</v>
      </c>
      <c r="G73" s="5">
        <f t="shared" si="13"/>
        <v>5666.61</v>
      </c>
      <c r="H73" s="92" t="str">
        <f>F73</f>
        <v>นางบุญมา  เปรมบุรี</v>
      </c>
      <c r="I73" s="5">
        <f>C73</f>
        <v>5666.61</v>
      </c>
      <c r="J73" s="93" t="s">
        <v>2370</v>
      </c>
      <c r="K73" s="36" t="s">
        <v>2399</v>
      </c>
    </row>
    <row r="74" spans="1:11" ht="37.5">
      <c r="A74" s="35">
        <v>67</v>
      </c>
      <c r="B74" s="36" t="s">
        <v>2413</v>
      </c>
      <c r="C74" s="5">
        <v>5666.61</v>
      </c>
      <c r="D74" s="5">
        <v>5666.61</v>
      </c>
      <c r="E74" s="34" t="s">
        <v>19</v>
      </c>
      <c r="F74" s="92" t="s">
        <v>293</v>
      </c>
      <c r="G74" s="5">
        <f t="shared" si="13"/>
        <v>5666.61</v>
      </c>
      <c r="H74" s="92" t="str">
        <f>F74</f>
        <v>นายสมชาย เนตร์มนต์</v>
      </c>
      <c r="I74" s="5">
        <f>C74</f>
        <v>5666.61</v>
      </c>
      <c r="J74" s="93" t="s">
        <v>2370</v>
      </c>
      <c r="K74" s="36" t="s">
        <v>2398</v>
      </c>
    </row>
    <row r="75" spans="1:11" ht="37.5">
      <c r="A75" s="35">
        <v>68</v>
      </c>
      <c r="B75" s="36" t="s">
        <v>2414</v>
      </c>
      <c r="C75" s="5">
        <v>5000</v>
      </c>
      <c r="D75" s="5">
        <v>5000</v>
      </c>
      <c r="E75" s="34" t="s">
        <v>19</v>
      </c>
      <c r="F75" s="92" t="s">
        <v>294</v>
      </c>
      <c r="G75" s="5">
        <f t="shared" si="13"/>
        <v>5000</v>
      </c>
      <c r="H75" s="92" t="str">
        <f t="shared" ref="H75:I75" si="15">F75</f>
        <v>นายวิรัตน์ หฤทัยธนาสันติ์</v>
      </c>
      <c r="I75" s="5">
        <f t="shared" si="15"/>
        <v>5000</v>
      </c>
      <c r="J75" s="93" t="s">
        <v>2370</v>
      </c>
      <c r="K75" s="36" t="s">
        <v>2397</v>
      </c>
    </row>
    <row r="76" spans="1:11">
      <c r="A76" s="35">
        <v>69</v>
      </c>
      <c r="B76" s="36" t="s">
        <v>2415</v>
      </c>
      <c r="C76" s="5">
        <v>3003</v>
      </c>
      <c r="D76" s="5">
        <v>3003</v>
      </c>
      <c r="E76" s="34" t="s">
        <v>19</v>
      </c>
      <c r="F76" s="92" t="s">
        <v>32</v>
      </c>
      <c r="G76" s="5">
        <f t="shared" si="13"/>
        <v>3003</v>
      </c>
      <c r="H76" s="92" t="str">
        <f t="shared" ref="H76:I76" si="16">F76</f>
        <v>หจก. บุญปรีชา</v>
      </c>
      <c r="I76" s="5">
        <f t="shared" si="16"/>
        <v>3003</v>
      </c>
      <c r="J76" s="93" t="s">
        <v>194</v>
      </c>
      <c r="K76" s="95" t="s">
        <v>2396</v>
      </c>
    </row>
    <row r="77" spans="1:11">
      <c r="A77" s="35">
        <v>70</v>
      </c>
      <c r="B77" s="36" t="s">
        <v>2416</v>
      </c>
      <c r="C77" s="5">
        <v>8000</v>
      </c>
      <c r="D77" s="5">
        <v>8000</v>
      </c>
      <c r="E77" s="34" t="s">
        <v>19</v>
      </c>
      <c r="F77" s="92" t="s">
        <v>465</v>
      </c>
      <c r="G77" s="5">
        <f t="shared" si="13"/>
        <v>8000</v>
      </c>
      <c r="H77" s="92" t="str">
        <f t="shared" ref="H77:I77" si="17">F77</f>
        <v>นายศักดิ์ชัย นาคำรอด</v>
      </c>
      <c r="I77" s="5">
        <f t="shared" si="17"/>
        <v>8000</v>
      </c>
      <c r="J77" s="93" t="str">
        <f>J74</f>
        <v>เป็นผู้มีคุณสมบัติครบถ้วนในงานที่จัดจ้าง</v>
      </c>
      <c r="K77" s="36" t="s">
        <v>2395</v>
      </c>
    </row>
    <row r="78" spans="1:11" ht="37.5">
      <c r="A78" s="35">
        <v>71</v>
      </c>
      <c r="B78" s="36" t="s">
        <v>2412</v>
      </c>
      <c r="C78" s="5">
        <v>26429</v>
      </c>
      <c r="D78" s="5">
        <v>26429</v>
      </c>
      <c r="E78" s="34" t="s">
        <v>19</v>
      </c>
      <c r="F78" s="92" t="s">
        <v>691</v>
      </c>
      <c r="G78" s="5">
        <v>26429</v>
      </c>
      <c r="H78" s="92" t="str">
        <f t="shared" ref="H78:I78" si="18">F78</f>
        <v>ห้างหุ้นส่วนจำกัด โมเดอร์นคอมแคร์</v>
      </c>
      <c r="I78" s="5">
        <f t="shared" si="18"/>
        <v>26429</v>
      </c>
      <c r="J78" s="93" t="str">
        <f>J75</f>
        <v>เป็นผู้มีคุณสมบัติครบถ้วนในงานที่จัดจ้าง</v>
      </c>
      <c r="K78" s="36" t="s">
        <v>2394</v>
      </c>
    </row>
    <row r="79" spans="1:11" ht="37.5">
      <c r="A79" s="35">
        <v>72</v>
      </c>
      <c r="B79" s="36" t="s">
        <v>2411</v>
      </c>
      <c r="C79" s="5">
        <v>2237.37</v>
      </c>
      <c r="D79" s="5">
        <v>2237.37</v>
      </c>
      <c r="E79" s="34" t="s">
        <v>19</v>
      </c>
      <c r="F79" s="92" t="s">
        <v>466</v>
      </c>
      <c r="G79" s="5">
        <f>C79</f>
        <v>2237.37</v>
      </c>
      <c r="H79" s="92" t="str">
        <f t="shared" ref="H79" si="19">F79</f>
        <v>บริษัท บุญยวรรณ จำกัด</v>
      </c>
      <c r="I79" s="5">
        <f>C79</f>
        <v>2237.37</v>
      </c>
      <c r="J79" s="93" t="str">
        <f>J76</f>
        <v>สินค้ามีคุณภาพและราคาเหมาะสม</v>
      </c>
      <c r="K79" s="36" t="s">
        <v>2393</v>
      </c>
    </row>
    <row r="80" spans="1:11">
      <c r="A80" s="35">
        <v>73</v>
      </c>
      <c r="B80" s="36" t="s">
        <v>2410</v>
      </c>
      <c r="C80" s="5">
        <v>6452.1</v>
      </c>
      <c r="D80" s="5">
        <v>6452.1</v>
      </c>
      <c r="E80" s="34" t="s">
        <v>19</v>
      </c>
      <c r="F80" s="92" t="s">
        <v>691</v>
      </c>
      <c r="G80" s="5">
        <f>C80</f>
        <v>6452.1</v>
      </c>
      <c r="H80" s="92" t="str">
        <f t="shared" ref="H80:I80" si="20">F80</f>
        <v>ห้างหุ้นส่วนจำกัด โมเดอร์นคอมแคร์</v>
      </c>
      <c r="I80" s="5">
        <f t="shared" si="20"/>
        <v>6452.1</v>
      </c>
      <c r="J80" s="93" t="str">
        <f>J77</f>
        <v>เป็นผู้มีคุณสมบัติครบถ้วนในงานที่จัดจ้าง</v>
      </c>
      <c r="K80" s="36" t="s">
        <v>2392</v>
      </c>
    </row>
    <row r="81" spans="1:11">
      <c r="A81" s="35">
        <v>74</v>
      </c>
      <c r="B81" s="36" t="s">
        <v>2409</v>
      </c>
      <c r="C81" s="5">
        <v>114827.05</v>
      </c>
      <c r="D81" s="5">
        <v>114827.05</v>
      </c>
      <c r="E81" s="34" t="s">
        <v>19</v>
      </c>
      <c r="F81" s="92" t="s">
        <v>467</v>
      </c>
      <c r="G81" s="5">
        <f>C81</f>
        <v>114827.05</v>
      </c>
      <c r="H81" s="92" t="str">
        <f t="shared" ref="H81" si="21">F81</f>
        <v>ร้าน รัตนภัณฑ์</v>
      </c>
      <c r="I81" s="5">
        <f>C81</f>
        <v>114827.05</v>
      </c>
      <c r="J81" s="93" t="s">
        <v>194</v>
      </c>
      <c r="K81" s="36" t="s">
        <v>2391</v>
      </c>
    </row>
    <row r="82" spans="1:11">
      <c r="A82" s="35">
        <v>75</v>
      </c>
      <c r="B82" s="36" t="s">
        <v>2408</v>
      </c>
      <c r="C82" s="5">
        <v>1800</v>
      </c>
      <c r="D82" s="5">
        <v>1800</v>
      </c>
      <c r="E82" s="34" t="s">
        <v>19</v>
      </c>
      <c r="F82" s="92" t="s">
        <v>468</v>
      </c>
      <c r="G82" s="5">
        <f>C82</f>
        <v>1800</v>
      </c>
      <c r="H82" s="92" t="str">
        <f>F82</f>
        <v>นางสวง ศรีปิ่นแก้ว</v>
      </c>
      <c r="I82" s="5">
        <f>C82</f>
        <v>1800</v>
      </c>
      <c r="J82" s="93" t="s">
        <v>194</v>
      </c>
      <c r="K82" s="36" t="s">
        <v>2390</v>
      </c>
    </row>
    <row r="83" spans="1:11" ht="37.5">
      <c r="A83" s="98">
        <v>76</v>
      </c>
      <c r="B83" s="106" t="s">
        <v>469</v>
      </c>
      <c r="C83" s="3">
        <v>660</v>
      </c>
      <c r="D83" s="3">
        <v>660</v>
      </c>
      <c r="E83" s="37" t="s">
        <v>19</v>
      </c>
      <c r="F83" s="92" t="s">
        <v>32</v>
      </c>
      <c r="G83" s="3">
        <v>660</v>
      </c>
      <c r="H83" s="92" t="s">
        <v>32</v>
      </c>
      <c r="I83" s="3">
        <v>660</v>
      </c>
      <c r="J83" s="93" t="s">
        <v>470</v>
      </c>
      <c r="K83" s="106" t="s">
        <v>471</v>
      </c>
    </row>
    <row r="84" spans="1:11" ht="37.5">
      <c r="A84" s="98">
        <v>77</v>
      </c>
      <c r="B84" s="106" t="s">
        <v>472</v>
      </c>
      <c r="C84" s="3">
        <v>1400</v>
      </c>
      <c r="D84" s="3">
        <v>1400</v>
      </c>
      <c r="E84" s="37" t="s">
        <v>19</v>
      </c>
      <c r="F84" s="92" t="s">
        <v>473</v>
      </c>
      <c r="G84" s="3">
        <v>1400</v>
      </c>
      <c r="H84" s="92" t="s">
        <v>473</v>
      </c>
      <c r="I84" s="3">
        <v>1400</v>
      </c>
      <c r="J84" s="93" t="s">
        <v>470</v>
      </c>
      <c r="K84" s="106" t="s">
        <v>474</v>
      </c>
    </row>
    <row r="85" spans="1:11" ht="37.5">
      <c r="A85" s="98">
        <v>78</v>
      </c>
      <c r="B85" s="106" t="s">
        <v>475</v>
      </c>
      <c r="C85" s="3">
        <v>3519</v>
      </c>
      <c r="D85" s="3">
        <v>3519</v>
      </c>
      <c r="E85" s="37" t="s">
        <v>19</v>
      </c>
      <c r="F85" s="92" t="s">
        <v>476</v>
      </c>
      <c r="G85" s="3">
        <v>3519</v>
      </c>
      <c r="H85" s="92" t="s">
        <v>476</v>
      </c>
      <c r="I85" s="3">
        <v>3519</v>
      </c>
      <c r="J85" s="93" t="s">
        <v>470</v>
      </c>
      <c r="K85" s="106" t="s">
        <v>477</v>
      </c>
    </row>
    <row r="86" spans="1:11" ht="37.5">
      <c r="A86" s="98">
        <v>79</v>
      </c>
      <c r="B86" s="106" t="s">
        <v>478</v>
      </c>
      <c r="C86" s="3">
        <v>1188</v>
      </c>
      <c r="D86" s="3">
        <v>1188</v>
      </c>
      <c r="E86" s="37" t="s">
        <v>19</v>
      </c>
      <c r="F86" s="92" t="s">
        <v>32</v>
      </c>
      <c r="G86" s="3">
        <v>1188</v>
      </c>
      <c r="H86" s="92" t="s">
        <v>32</v>
      </c>
      <c r="I86" s="3">
        <v>1188</v>
      </c>
      <c r="J86" s="93" t="s">
        <v>470</v>
      </c>
      <c r="K86" s="106" t="s">
        <v>479</v>
      </c>
    </row>
    <row r="87" spans="1:11" ht="37.5">
      <c r="A87" s="98">
        <v>80</v>
      </c>
      <c r="B87" s="106" t="s">
        <v>480</v>
      </c>
      <c r="C87" s="3">
        <v>1700</v>
      </c>
      <c r="D87" s="3">
        <v>1700</v>
      </c>
      <c r="E87" s="37" t="s">
        <v>19</v>
      </c>
      <c r="F87" s="92" t="s">
        <v>481</v>
      </c>
      <c r="G87" s="3">
        <v>1700</v>
      </c>
      <c r="H87" s="92" t="s">
        <v>481</v>
      </c>
      <c r="I87" s="3">
        <v>1700</v>
      </c>
      <c r="J87" s="93" t="s">
        <v>470</v>
      </c>
      <c r="K87" s="106" t="s">
        <v>482</v>
      </c>
    </row>
    <row r="88" spans="1:11" ht="37.5">
      <c r="A88" s="98">
        <v>81</v>
      </c>
      <c r="B88" s="106" t="s">
        <v>483</v>
      </c>
      <c r="C88" s="3">
        <v>1300</v>
      </c>
      <c r="D88" s="3">
        <v>1300</v>
      </c>
      <c r="E88" s="37" t="s">
        <v>19</v>
      </c>
      <c r="F88" s="92" t="s">
        <v>484</v>
      </c>
      <c r="G88" s="3">
        <v>1300</v>
      </c>
      <c r="H88" s="92" t="s">
        <v>484</v>
      </c>
      <c r="I88" s="3">
        <v>1300</v>
      </c>
      <c r="J88" s="93" t="s">
        <v>470</v>
      </c>
      <c r="K88" s="106" t="s">
        <v>485</v>
      </c>
    </row>
    <row r="89" spans="1:11" ht="56.25">
      <c r="A89" s="98">
        <v>82</v>
      </c>
      <c r="B89" s="106" t="s">
        <v>486</v>
      </c>
      <c r="C89" s="3">
        <v>15468.99</v>
      </c>
      <c r="D89" s="3">
        <v>15468.99</v>
      </c>
      <c r="E89" s="37" t="s">
        <v>19</v>
      </c>
      <c r="F89" s="92" t="s">
        <v>487</v>
      </c>
      <c r="G89" s="3">
        <v>15468.99</v>
      </c>
      <c r="H89" s="92" t="s">
        <v>487</v>
      </c>
      <c r="I89" s="3">
        <v>15468.99</v>
      </c>
      <c r="J89" s="93" t="s">
        <v>470</v>
      </c>
      <c r="K89" s="106" t="s">
        <v>488</v>
      </c>
    </row>
    <row r="90" spans="1:11">
      <c r="A90" s="98">
        <v>83</v>
      </c>
      <c r="B90" s="36" t="s">
        <v>491</v>
      </c>
      <c r="C90" s="5">
        <v>1848</v>
      </c>
      <c r="D90" s="5">
        <v>1848</v>
      </c>
      <c r="E90" s="34" t="s">
        <v>19</v>
      </c>
      <c r="F90" s="92" t="s">
        <v>492</v>
      </c>
      <c r="G90" s="5">
        <f>SUM(C90)</f>
        <v>1848</v>
      </c>
      <c r="H90" s="92" t="str">
        <f t="shared" ref="H90:H95" si="22">F90</f>
        <v>หจก.บุญปรีชา</v>
      </c>
      <c r="I90" s="5">
        <f>SUM(G90)</f>
        <v>1848</v>
      </c>
      <c r="J90" s="93" t="s">
        <v>194</v>
      </c>
      <c r="K90" s="36" t="s">
        <v>493</v>
      </c>
    </row>
    <row r="91" spans="1:11" s="105" customFormat="1" ht="37.5">
      <c r="A91" s="98">
        <v>84</v>
      </c>
      <c r="B91" s="36" t="s">
        <v>494</v>
      </c>
      <c r="C91" s="5">
        <v>329035</v>
      </c>
      <c r="D91" s="5">
        <v>329035</v>
      </c>
      <c r="E91" s="34" t="s">
        <v>561</v>
      </c>
      <c r="F91" s="92" t="s">
        <v>495</v>
      </c>
      <c r="G91" s="5">
        <f t="shared" ref="G91:G95" si="23">C91</f>
        <v>329035</v>
      </c>
      <c r="H91" s="92" t="str">
        <f t="shared" si="22"/>
        <v>บริษัท จัสเทล เน็ทเวิร์ค จำกัด</v>
      </c>
      <c r="I91" s="5">
        <f t="shared" ref="I91:I95" si="24">C91</f>
        <v>329035</v>
      </c>
      <c r="J91" s="93" t="s">
        <v>300</v>
      </c>
      <c r="K91" s="36" t="s">
        <v>496</v>
      </c>
    </row>
    <row r="92" spans="1:11" s="105" customFormat="1" ht="37.5">
      <c r="A92" s="98">
        <v>85</v>
      </c>
      <c r="B92" s="36" t="s">
        <v>497</v>
      </c>
      <c r="C92" s="5">
        <v>72196.61</v>
      </c>
      <c r="D92" s="5">
        <v>72196.61</v>
      </c>
      <c r="E92" s="34" t="s">
        <v>561</v>
      </c>
      <c r="F92" s="92" t="s">
        <v>303</v>
      </c>
      <c r="G92" s="5">
        <f t="shared" si="23"/>
        <v>72196.61</v>
      </c>
      <c r="H92" s="92" t="str">
        <f t="shared" si="22"/>
        <v>บริษัท วัน-ทู-ออล จำกัด</v>
      </c>
      <c r="I92" s="5">
        <f t="shared" si="24"/>
        <v>72196.61</v>
      </c>
      <c r="J92" s="93" t="s">
        <v>300</v>
      </c>
      <c r="K92" s="36" t="s">
        <v>498</v>
      </c>
    </row>
    <row r="93" spans="1:11" ht="37.5">
      <c r="A93" s="98">
        <v>86</v>
      </c>
      <c r="B93" s="36" t="s">
        <v>499</v>
      </c>
      <c r="C93" s="5">
        <v>16257.49</v>
      </c>
      <c r="D93" s="5">
        <v>16257.49</v>
      </c>
      <c r="E93" s="34" t="s">
        <v>19</v>
      </c>
      <c r="F93" s="92" t="s">
        <v>309</v>
      </c>
      <c r="G93" s="5">
        <f t="shared" si="23"/>
        <v>16257.49</v>
      </c>
      <c r="H93" s="92" t="str">
        <f t="shared" si="22"/>
        <v>บริษัท แอ็ดวานซ์ อินโนเวชั่น เทคโนโลยี จำกัด</v>
      </c>
      <c r="I93" s="5">
        <f t="shared" si="24"/>
        <v>16257.49</v>
      </c>
      <c r="J93" s="93" t="s">
        <v>300</v>
      </c>
      <c r="K93" s="36" t="s">
        <v>500</v>
      </c>
    </row>
    <row r="94" spans="1:11" ht="37.5">
      <c r="A94" s="98">
        <v>87</v>
      </c>
      <c r="B94" s="36" t="s">
        <v>501</v>
      </c>
      <c r="C94" s="5">
        <v>40783.68</v>
      </c>
      <c r="D94" s="5">
        <v>40783.68</v>
      </c>
      <c r="E94" s="34" t="s">
        <v>19</v>
      </c>
      <c r="F94" s="92" t="s">
        <v>309</v>
      </c>
      <c r="G94" s="5">
        <f t="shared" si="23"/>
        <v>40783.68</v>
      </c>
      <c r="H94" s="92" t="str">
        <f t="shared" si="22"/>
        <v>บริษัท แอ็ดวานซ์ อินโนเวชั่น เทคโนโลยี จำกัด</v>
      </c>
      <c r="I94" s="5">
        <f t="shared" si="24"/>
        <v>40783.68</v>
      </c>
      <c r="J94" s="93" t="s">
        <v>300</v>
      </c>
      <c r="K94" s="36" t="s">
        <v>502</v>
      </c>
    </row>
    <row r="95" spans="1:11" ht="37.5">
      <c r="A95" s="98">
        <v>88</v>
      </c>
      <c r="B95" s="36" t="s">
        <v>503</v>
      </c>
      <c r="C95" s="5">
        <v>31154.2</v>
      </c>
      <c r="D95" s="5">
        <v>31154.2</v>
      </c>
      <c r="E95" s="34" t="s">
        <v>19</v>
      </c>
      <c r="F95" s="92" t="s">
        <v>309</v>
      </c>
      <c r="G95" s="5">
        <f t="shared" si="23"/>
        <v>31154.2</v>
      </c>
      <c r="H95" s="92" t="str">
        <f t="shared" si="22"/>
        <v>บริษัท แอ็ดวานซ์ อินโนเวชั่น เทคโนโลยี จำกัด</v>
      </c>
      <c r="I95" s="5">
        <f t="shared" si="24"/>
        <v>31154.2</v>
      </c>
      <c r="J95" s="93" t="s">
        <v>300</v>
      </c>
      <c r="K95" s="36" t="s">
        <v>504</v>
      </c>
    </row>
    <row r="96" spans="1:11" ht="37.5">
      <c r="A96" s="107" t="s">
        <v>3226</v>
      </c>
      <c r="B96" s="36" t="s">
        <v>2405</v>
      </c>
      <c r="C96" s="5">
        <v>2475</v>
      </c>
      <c r="D96" s="5">
        <v>2475</v>
      </c>
      <c r="E96" s="34" t="s">
        <v>19</v>
      </c>
      <c r="F96" s="92" t="s">
        <v>492</v>
      </c>
      <c r="G96" s="5">
        <v>2475</v>
      </c>
      <c r="H96" s="92" t="s">
        <v>492</v>
      </c>
      <c r="I96" s="5">
        <v>2475</v>
      </c>
      <c r="J96" s="108" t="s">
        <v>2404</v>
      </c>
      <c r="K96" s="95" t="s">
        <v>2401</v>
      </c>
    </row>
    <row r="97" spans="1:11" ht="37.5">
      <c r="A97" s="109">
        <v>90</v>
      </c>
      <c r="B97" s="36" t="s">
        <v>2406</v>
      </c>
      <c r="C97" s="5">
        <v>1430</v>
      </c>
      <c r="D97" s="5">
        <v>1430</v>
      </c>
      <c r="E97" s="34" t="s">
        <v>19</v>
      </c>
      <c r="F97" s="92" t="s">
        <v>506</v>
      </c>
      <c r="G97" s="5">
        <v>1430</v>
      </c>
      <c r="H97" s="92" t="s">
        <v>506</v>
      </c>
      <c r="I97" s="5">
        <v>1430</v>
      </c>
      <c r="J97" s="108" t="s">
        <v>2404</v>
      </c>
      <c r="K97" s="95" t="s">
        <v>2402</v>
      </c>
    </row>
    <row r="98" spans="1:11" ht="37.5">
      <c r="A98" s="109">
        <v>91</v>
      </c>
      <c r="B98" s="36" t="s">
        <v>2407</v>
      </c>
      <c r="C98" s="5">
        <v>1872.5</v>
      </c>
      <c r="D98" s="5">
        <v>1872.5</v>
      </c>
      <c r="E98" s="34" t="s">
        <v>19</v>
      </c>
      <c r="F98" s="92" t="s">
        <v>120</v>
      </c>
      <c r="G98" s="5">
        <v>1872.5</v>
      </c>
      <c r="H98" s="92" t="s">
        <v>120</v>
      </c>
      <c r="I98" s="5">
        <v>1872.5</v>
      </c>
      <c r="J98" s="108" t="s">
        <v>2404</v>
      </c>
      <c r="K98" s="95" t="s">
        <v>2403</v>
      </c>
    </row>
    <row r="99" spans="1:11" ht="37.5">
      <c r="A99" s="35">
        <v>92</v>
      </c>
      <c r="B99" s="36" t="s">
        <v>508</v>
      </c>
      <c r="C99" s="5">
        <v>10975.42</v>
      </c>
      <c r="D99" s="5">
        <v>10975.42</v>
      </c>
      <c r="E99" s="37" t="s">
        <v>19</v>
      </c>
      <c r="F99" s="92" t="s">
        <v>509</v>
      </c>
      <c r="G99" s="5">
        <v>10975.42</v>
      </c>
      <c r="H99" s="92" t="s">
        <v>509</v>
      </c>
      <c r="I99" s="5">
        <v>10975.42</v>
      </c>
      <c r="J99" s="93" t="s">
        <v>510</v>
      </c>
      <c r="K99" s="36" t="s">
        <v>511</v>
      </c>
    </row>
    <row r="100" spans="1:11" ht="37.5">
      <c r="A100" s="35">
        <v>93</v>
      </c>
      <c r="B100" s="36" t="s">
        <v>512</v>
      </c>
      <c r="C100" s="5">
        <v>11414.12</v>
      </c>
      <c r="D100" s="5">
        <v>11414.12</v>
      </c>
      <c r="E100" s="37" t="s">
        <v>19</v>
      </c>
      <c r="F100" s="92" t="s">
        <v>509</v>
      </c>
      <c r="G100" s="5">
        <v>11424.12</v>
      </c>
      <c r="H100" s="92" t="s">
        <v>509</v>
      </c>
      <c r="I100" s="5">
        <v>11414.12</v>
      </c>
      <c r="J100" s="93" t="s">
        <v>510</v>
      </c>
      <c r="K100" s="36" t="s">
        <v>513</v>
      </c>
    </row>
    <row r="101" spans="1:11" ht="37.5">
      <c r="A101" s="35">
        <v>94</v>
      </c>
      <c r="B101" s="36" t="s">
        <v>514</v>
      </c>
      <c r="C101" s="5">
        <v>12600</v>
      </c>
      <c r="D101" s="5">
        <v>12600</v>
      </c>
      <c r="E101" s="37" t="s">
        <v>19</v>
      </c>
      <c r="F101" s="92" t="s">
        <v>515</v>
      </c>
      <c r="G101" s="5">
        <v>12600</v>
      </c>
      <c r="H101" s="92" t="s">
        <v>515</v>
      </c>
      <c r="I101" s="5">
        <v>12600</v>
      </c>
      <c r="J101" s="93" t="s">
        <v>510</v>
      </c>
      <c r="K101" s="36" t="s">
        <v>516</v>
      </c>
    </row>
    <row r="102" spans="1:11" ht="37.5">
      <c r="A102" s="35">
        <v>95</v>
      </c>
      <c r="B102" s="36" t="s">
        <v>517</v>
      </c>
      <c r="C102" s="5">
        <v>99991</v>
      </c>
      <c r="D102" s="5">
        <v>99991</v>
      </c>
      <c r="E102" s="37" t="s">
        <v>19</v>
      </c>
      <c r="F102" s="92" t="s">
        <v>518</v>
      </c>
      <c r="G102" s="5">
        <v>99991</v>
      </c>
      <c r="H102" s="92" t="s">
        <v>518</v>
      </c>
      <c r="I102" s="5">
        <v>99991</v>
      </c>
      <c r="J102" s="93" t="s">
        <v>510</v>
      </c>
      <c r="K102" s="36" t="s">
        <v>519</v>
      </c>
    </row>
    <row r="103" spans="1:11" ht="37.5">
      <c r="A103" s="35">
        <v>96</v>
      </c>
      <c r="B103" s="36" t="s">
        <v>520</v>
      </c>
      <c r="C103" s="5">
        <v>11414.12</v>
      </c>
      <c r="D103" s="5">
        <v>11414.12</v>
      </c>
      <c r="E103" s="37" t="s">
        <v>19</v>
      </c>
      <c r="F103" s="92" t="s">
        <v>509</v>
      </c>
      <c r="G103" s="5">
        <v>11414.12</v>
      </c>
      <c r="H103" s="92" t="s">
        <v>509</v>
      </c>
      <c r="I103" s="5">
        <v>11414.12</v>
      </c>
      <c r="J103" s="93" t="s">
        <v>510</v>
      </c>
      <c r="K103" s="36" t="s">
        <v>521</v>
      </c>
    </row>
    <row r="104" spans="1:11" ht="37.5">
      <c r="A104" s="35">
        <v>97</v>
      </c>
      <c r="B104" s="36" t="s">
        <v>522</v>
      </c>
      <c r="C104" s="5">
        <v>7194.04</v>
      </c>
      <c r="D104" s="5">
        <v>8000</v>
      </c>
      <c r="E104" s="37" t="s">
        <v>19</v>
      </c>
      <c r="F104" s="92" t="s">
        <v>509</v>
      </c>
      <c r="G104" s="5">
        <v>7194.04</v>
      </c>
      <c r="H104" s="92" t="s">
        <v>509</v>
      </c>
      <c r="I104" s="5">
        <v>7194.04</v>
      </c>
      <c r="J104" s="93" t="s">
        <v>510</v>
      </c>
      <c r="K104" s="36" t="s">
        <v>523</v>
      </c>
    </row>
    <row r="105" spans="1:11" ht="37.5">
      <c r="A105" s="35">
        <v>98</v>
      </c>
      <c r="B105" s="36" t="s">
        <v>524</v>
      </c>
      <c r="C105" s="5">
        <v>4922</v>
      </c>
      <c r="D105" s="5">
        <v>5000</v>
      </c>
      <c r="E105" s="37" t="s">
        <v>19</v>
      </c>
      <c r="F105" s="92" t="s">
        <v>525</v>
      </c>
      <c r="G105" s="5">
        <v>4922</v>
      </c>
      <c r="H105" s="92" t="s">
        <v>525</v>
      </c>
      <c r="I105" s="5">
        <v>4922</v>
      </c>
      <c r="J105" s="93" t="s">
        <v>510</v>
      </c>
      <c r="K105" s="36" t="s">
        <v>526</v>
      </c>
    </row>
    <row r="106" spans="1:11" ht="37.5">
      <c r="A106" s="35">
        <v>99</v>
      </c>
      <c r="B106" s="36" t="s">
        <v>527</v>
      </c>
      <c r="C106" s="5">
        <v>7579.24</v>
      </c>
      <c r="D106" s="5">
        <v>8000</v>
      </c>
      <c r="E106" s="37" t="s">
        <v>19</v>
      </c>
      <c r="F106" s="92" t="s">
        <v>509</v>
      </c>
      <c r="G106" s="5">
        <v>7579.24</v>
      </c>
      <c r="H106" s="92" t="s">
        <v>509</v>
      </c>
      <c r="I106" s="5">
        <v>7579.24</v>
      </c>
      <c r="J106" s="93" t="s">
        <v>510</v>
      </c>
      <c r="K106" s="36" t="s">
        <v>528</v>
      </c>
    </row>
    <row r="107" spans="1:11" ht="37.5">
      <c r="A107" s="35">
        <v>100</v>
      </c>
      <c r="B107" s="36" t="s">
        <v>529</v>
      </c>
      <c r="C107" s="5">
        <v>26440</v>
      </c>
      <c r="D107" s="5">
        <v>30000</v>
      </c>
      <c r="E107" s="37" t="s">
        <v>19</v>
      </c>
      <c r="F107" s="92" t="s">
        <v>530</v>
      </c>
      <c r="G107" s="5">
        <v>26440</v>
      </c>
      <c r="H107" s="92" t="s">
        <v>530</v>
      </c>
      <c r="I107" s="5">
        <v>26440</v>
      </c>
      <c r="J107" s="93" t="s">
        <v>510</v>
      </c>
      <c r="K107" s="36" t="s">
        <v>531</v>
      </c>
    </row>
    <row r="108" spans="1:11" ht="37.5">
      <c r="A108" s="35">
        <v>101</v>
      </c>
      <c r="B108" s="36" t="s">
        <v>532</v>
      </c>
      <c r="C108" s="5">
        <v>2130</v>
      </c>
      <c r="D108" s="5">
        <v>2130</v>
      </c>
      <c r="E108" s="37" t="s">
        <v>19</v>
      </c>
      <c r="F108" s="92" t="s">
        <v>533</v>
      </c>
      <c r="G108" s="5">
        <v>2130</v>
      </c>
      <c r="H108" s="92" t="s">
        <v>533</v>
      </c>
      <c r="I108" s="5">
        <v>2130</v>
      </c>
      <c r="J108" s="93" t="s">
        <v>510</v>
      </c>
      <c r="K108" s="36" t="s">
        <v>534</v>
      </c>
    </row>
    <row r="109" spans="1:11" s="46" customFormat="1" ht="16.5" customHeight="1">
      <c r="A109" s="194"/>
      <c r="B109" s="195"/>
      <c r="C109" s="31"/>
      <c r="D109" s="31"/>
      <c r="E109" s="74"/>
      <c r="F109" s="198"/>
      <c r="G109" s="31"/>
      <c r="H109" s="198"/>
      <c r="I109" s="31"/>
      <c r="J109" s="199"/>
      <c r="K109" s="195"/>
    </row>
    <row r="110" spans="1:11" s="196" customFormat="1" ht="11.25" hidden="1" customHeight="1">
      <c r="A110" s="146"/>
      <c r="B110" s="73"/>
      <c r="C110" s="15">
        <f>SUM(C7:C108)</f>
        <v>4761872.4400000004</v>
      </c>
      <c r="D110" s="14"/>
      <c r="E110" s="147"/>
      <c r="F110" s="110"/>
      <c r="G110" s="14"/>
      <c r="H110" s="110"/>
      <c r="I110" s="14"/>
      <c r="J110" s="111"/>
      <c r="K110" s="73"/>
    </row>
    <row r="111" spans="1:11" s="197" customFormat="1" hidden="1">
      <c r="A111" s="146"/>
      <c r="B111" s="73"/>
      <c r="C111" s="14"/>
      <c r="D111" s="14"/>
      <c r="E111" s="147"/>
      <c r="F111" s="110"/>
      <c r="G111" s="14"/>
      <c r="H111" s="110"/>
      <c r="I111" s="14"/>
      <c r="J111" s="111"/>
      <c r="K111" s="73"/>
    </row>
    <row r="112" spans="1:11" s="197" customFormat="1" hidden="1">
      <c r="A112" s="146"/>
      <c r="B112" s="73"/>
      <c r="C112" s="14"/>
      <c r="D112" s="14"/>
      <c r="E112" s="147"/>
      <c r="F112" s="110"/>
      <c r="G112" s="14"/>
      <c r="H112" s="110"/>
      <c r="I112" s="14"/>
      <c r="J112" s="111"/>
      <c r="K112" s="73"/>
    </row>
    <row r="113" spans="1:11" s="197" customFormat="1" hidden="1">
      <c r="A113" s="146"/>
      <c r="B113" s="76" t="s">
        <v>2338</v>
      </c>
      <c r="C113" s="15">
        <f>SUBTOTAL(9,C114:C115)</f>
        <v>5148897.8400000008</v>
      </c>
      <c r="D113" s="14"/>
      <c r="E113" s="147"/>
      <c r="F113" s="110"/>
      <c r="G113" s="14"/>
      <c r="H113" s="110"/>
      <c r="I113" s="14"/>
      <c r="J113" s="111"/>
      <c r="K113" s="73"/>
    </row>
    <row r="114" spans="1:11" s="197" customFormat="1" hidden="1">
      <c r="A114" s="146"/>
      <c r="B114" s="76" t="s">
        <v>535</v>
      </c>
      <c r="C114" s="15">
        <v>4747666.2300000004</v>
      </c>
      <c r="D114" s="14"/>
      <c r="E114" s="147"/>
      <c r="F114" s="110"/>
      <c r="G114" s="14"/>
      <c r="H114" s="110"/>
      <c r="I114" s="14"/>
      <c r="J114" s="111"/>
      <c r="K114" s="73"/>
    </row>
    <row r="115" spans="1:11" s="197" customFormat="1" hidden="1">
      <c r="A115" s="146"/>
      <c r="B115" s="76" t="s">
        <v>2332</v>
      </c>
      <c r="C115" s="15">
        <v>401231.61</v>
      </c>
      <c r="D115" s="14"/>
      <c r="E115" s="147"/>
      <c r="F115" s="110"/>
      <c r="G115" s="14"/>
      <c r="H115" s="110"/>
      <c r="I115" s="14"/>
      <c r="J115" s="111"/>
      <c r="K115" s="73"/>
    </row>
    <row r="116" spans="1:11">
      <c r="B116" s="78"/>
      <c r="C116" s="14"/>
      <c r="D116" s="14"/>
      <c r="E116" s="79"/>
      <c r="F116" s="110"/>
      <c r="G116" s="14"/>
      <c r="H116" s="110"/>
      <c r="I116" s="14"/>
      <c r="J116" s="111"/>
      <c r="K116" s="78"/>
    </row>
    <row r="117" spans="1:11">
      <c r="B117" s="78"/>
      <c r="C117" s="14"/>
      <c r="D117" s="14"/>
      <c r="E117" s="79"/>
      <c r="F117" s="110"/>
      <c r="G117" s="14"/>
      <c r="H117" s="110"/>
      <c r="I117" s="14"/>
      <c r="J117" s="111"/>
      <c r="K117" s="78"/>
    </row>
    <row r="118" spans="1:11">
      <c r="B118" s="78"/>
      <c r="C118" s="14"/>
      <c r="D118" s="14"/>
      <c r="E118" s="79"/>
      <c r="F118" s="110"/>
      <c r="G118" s="14"/>
      <c r="H118" s="110"/>
      <c r="I118" s="14"/>
      <c r="J118" s="111"/>
      <c r="K118" s="78"/>
    </row>
    <row r="119" spans="1:11">
      <c r="B119" s="78"/>
      <c r="C119" s="14"/>
      <c r="D119" s="14"/>
      <c r="E119" s="79"/>
      <c r="F119" s="110"/>
      <c r="G119" s="14"/>
      <c r="H119" s="110"/>
      <c r="I119" s="14"/>
      <c r="J119" s="111"/>
      <c r="K119" s="78"/>
    </row>
    <row r="120" spans="1:11">
      <c r="B120" s="78"/>
      <c r="C120" s="14"/>
      <c r="D120" s="14"/>
      <c r="E120" s="79"/>
      <c r="F120" s="110"/>
      <c r="G120" s="14"/>
      <c r="H120" s="110"/>
      <c r="I120" s="14"/>
      <c r="J120" s="111"/>
      <c r="K120" s="78"/>
    </row>
    <row r="121" spans="1:11">
      <c r="B121" s="78"/>
      <c r="C121" s="14"/>
      <c r="D121" s="14"/>
      <c r="E121" s="79"/>
      <c r="F121" s="110"/>
      <c r="G121" s="14"/>
      <c r="H121" s="110"/>
      <c r="I121" s="14"/>
      <c r="J121" s="111"/>
      <c r="K121" s="78"/>
    </row>
    <row r="122" spans="1:11">
      <c r="B122" s="78"/>
      <c r="C122" s="14"/>
      <c r="D122" s="14"/>
      <c r="E122" s="79"/>
      <c r="F122" s="110"/>
      <c r="G122" s="14"/>
      <c r="H122" s="110"/>
      <c r="I122" s="14"/>
      <c r="J122" s="111"/>
      <c r="K122" s="78"/>
    </row>
    <row r="123" spans="1:11">
      <c r="B123" s="78"/>
      <c r="C123" s="14"/>
      <c r="D123" s="14"/>
      <c r="E123" s="79"/>
      <c r="F123" s="110"/>
      <c r="G123" s="14"/>
      <c r="H123" s="110"/>
      <c r="I123" s="14"/>
      <c r="J123" s="111"/>
      <c r="K123" s="78"/>
    </row>
    <row r="124" spans="1:11">
      <c r="B124" s="78"/>
      <c r="C124" s="14"/>
      <c r="D124" s="14"/>
      <c r="E124" s="79"/>
      <c r="F124" s="110"/>
      <c r="G124" s="14"/>
      <c r="H124" s="110"/>
      <c r="I124" s="14"/>
      <c r="J124" s="111"/>
      <c r="K124" s="78"/>
    </row>
    <row r="125" spans="1:11">
      <c r="B125" s="78"/>
      <c r="C125" s="14"/>
      <c r="D125" s="14"/>
      <c r="E125" s="79"/>
      <c r="F125" s="110"/>
      <c r="G125" s="14"/>
      <c r="H125" s="110"/>
      <c r="I125" s="14"/>
      <c r="J125" s="111"/>
      <c r="K125" s="78"/>
    </row>
    <row r="126" spans="1:11">
      <c r="B126" s="78"/>
      <c r="C126" s="14"/>
      <c r="D126" s="14"/>
      <c r="E126" s="79"/>
      <c r="F126" s="110"/>
      <c r="G126" s="14"/>
      <c r="H126" s="110"/>
      <c r="I126" s="14"/>
      <c r="J126" s="111"/>
      <c r="K126" s="78"/>
    </row>
    <row r="127" spans="1:11">
      <c r="B127" s="78"/>
      <c r="C127" s="14"/>
      <c r="D127" s="14"/>
      <c r="E127" s="79"/>
      <c r="F127" s="110"/>
      <c r="G127" s="14"/>
      <c r="H127" s="110"/>
      <c r="I127" s="14"/>
      <c r="J127" s="111"/>
      <c r="K127" s="78"/>
    </row>
    <row r="128" spans="1:11">
      <c r="B128" s="78"/>
      <c r="C128" s="14"/>
      <c r="D128" s="14"/>
      <c r="E128" s="79"/>
      <c r="F128" s="110"/>
      <c r="G128" s="14"/>
      <c r="H128" s="110"/>
      <c r="I128" s="14"/>
      <c r="J128" s="111"/>
      <c r="K128" s="78"/>
    </row>
    <row r="129" spans="2:11">
      <c r="B129" s="78"/>
      <c r="C129" s="14"/>
      <c r="D129" s="14"/>
      <c r="E129" s="79"/>
      <c r="F129" s="110"/>
      <c r="G129" s="14"/>
      <c r="H129" s="110"/>
      <c r="I129" s="14"/>
      <c r="J129" s="111"/>
      <c r="K129" s="78"/>
    </row>
    <row r="130" spans="2:11">
      <c r="B130" s="78"/>
      <c r="C130" s="14"/>
      <c r="D130" s="14"/>
      <c r="E130" s="79"/>
      <c r="F130" s="110"/>
      <c r="G130" s="14"/>
      <c r="H130" s="110"/>
      <c r="I130" s="14"/>
      <c r="J130" s="111"/>
      <c r="K130" s="78"/>
    </row>
    <row r="131" spans="2:11">
      <c r="B131" s="78"/>
      <c r="C131" s="14"/>
      <c r="D131" s="14"/>
      <c r="E131" s="79"/>
      <c r="F131" s="110"/>
      <c r="G131" s="14"/>
      <c r="H131" s="110"/>
      <c r="I131" s="14"/>
      <c r="J131" s="111"/>
      <c r="K131" s="78"/>
    </row>
    <row r="132" spans="2:11">
      <c r="B132" s="78"/>
      <c r="C132" s="14"/>
      <c r="D132" s="14"/>
      <c r="E132" s="79"/>
      <c r="F132" s="110"/>
      <c r="G132" s="14"/>
      <c r="H132" s="110"/>
      <c r="I132" s="14"/>
      <c r="J132" s="111"/>
      <c r="K132" s="78"/>
    </row>
    <row r="133" spans="2:11">
      <c r="B133" s="78"/>
      <c r="C133" s="14"/>
      <c r="D133" s="14"/>
      <c r="E133" s="79"/>
      <c r="F133" s="110"/>
      <c r="G133" s="14"/>
      <c r="H133" s="110"/>
      <c r="I133" s="14"/>
      <c r="J133" s="111"/>
      <c r="K133" s="78"/>
    </row>
    <row r="134" spans="2:11">
      <c r="B134" s="78"/>
      <c r="C134" s="14"/>
      <c r="D134" s="14"/>
      <c r="E134" s="79"/>
      <c r="F134" s="110"/>
      <c r="G134" s="14"/>
      <c r="H134" s="110"/>
      <c r="I134" s="14"/>
      <c r="J134" s="111"/>
      <c r="K134" s="78"/>
    </row>
    <row r="135" spans="2:11">
      <c r="B135" s="78"/>
      <c r="C135" s="14"/>
      <c r="D135" s="14"/>
      <c r="E135" s="79"/>
      <c r="F135" s="110"/>
      <c r="G135" s="14"/>
      <c r="H135" s="110"/>
      <c r="I135" s="14"/>
      <c r="J135" s="111"/>
      <c r="K135" s="78"/>
    </row>
    <row r="136" spans="2:11">
      <c r="B136" s="78"/>
      <c r="C136" s="14"/>
      <c r="D136" s="14"/>
      <c r="E136" s="79"/>
      <c r="F136" s="110"/>
      <c r="G136" s="14"/>
      <c r="H136" s="110"/>
      <c r="I136" s="14"/>
      <c r="J136" s="111"/>
      <c r="K136" s="78"/>
    </row>
    <row r="137" spans="2:11">
      <c r="B137" s="78"/>
      <c r="C137" s="14"/>
      <c r="D137" s="14"/>
      <c r="E137" s="79"/>
      <c r="F137" s="110"/>
      <c r="G137" s="14"/>
      <c r="H137" s="110"/>
      <c r="I137" s="14"/>
      <c r="J137" s="111"/>
      <c r="K137" s="78"/>
    </row>
    <row r="138" spans="2:11">
      <c r="B138" s="78"/>
      <c r="C138" s="14"/>
      <c r="D138" s="14"/>
      <c r="E138" s="79"/>
      <c r="F138" s="110"/>
      <c r="G138" s="14"/>
      <c r="H138" s="110"/>
      <c r="I138" s="14"/>
      <c r="J138" s="111"/>
      <c r="K138" s="78"/>
    </row>
    <row r="139" spans="2:11">
      <c r="B139" s="78"/>
      <c r="C139" s="14"/>
      <c r="D139" s="14"/>
      <c r="E139" s="79"/>
      <c r="F139" s="110"/>
      <c r="G139" s="14"/>
      <c r="H139" s="110"/>
      <c r="I139" s="14"/>
      <c r="J139" s="111"/>
      <c r="K139" s="78"/>
    </row>
    <row r="140" spans="2:11">
      <c r="B140" s="78"/>
      <c r="C140" s="14"/>
      <c r="D140" s="14"/>
      <c r="E140" s="79"/>
      <c r="F140" s="110"/>
      <c r="G140" s="14"/>
      <c r="H140" s="110"/>
      <c r="I140" s="14"/>
      <c r="J140" s="111"/>
      <c r="K140" s="78"/>
    </row>
    <row r="141" spans="2:11">
      <c r="B141" s="78"/>
      <c r="C141" s="14"/>
      <c r="D141" s="14"/>
      <c r="E141" s="79"/>
      <c r="F141" s="110"/>
      <c r="G141" s="14"/>
      <c r="H141" s="110"/>
      <c r="I141" s="14"/>
      <c r="J141" s="111"/>
      <c r="K141" s="78"/>
    </row>
    <row r="142" spans="2:11">
      <c r="B142" s="78"/>
      <c r="C142" s="14"/>
      <c r="D142" s="14"/>
      <c r="E142" s="79"/>
      <c r="F142" s="110"/>
      <c r="G142" s="14"/>
      <c r="H142" s="110"/>
      <c r="I142" s="14"/>
      <c r="J142" s="111"/>
      <c r="K142" s="78"/>
    </row>
    <row r="143" spans="2:11">
      <c r="B143" s="78"/>
      <c r="C143" s="14"/>
      <c r="D143" s="14"/>
      <c r="E143" s="79"/>
      <c r="F143" s="110"/>
      <c r="G143" s="14"/>
      <c r="H143" s="110"/>
      <c r="I143" s="14"/>
      <c r="J143" s="111"/>
      <c r="K143" s="78"/>
    </row>
    <row r="144" spans="2:11">
      <c r="B144" s="78"/>
      <c r="C144" s="14"/>
      <c r="D144" s="14"/>
      <c r="E144" s="79"/>
      <c r="F144" s="110"/>
      <c r="G144" s="14"/>
      <c r="H144" s="110"/>
      <c r="I144" s="14"/>
      <c r="J144" s="111"/>
      <c r="K144" s="78"/>
    </row>
    <row r="145" spans="2:11">
      <c r="B145" s="78"/>
      <c r="C145" s="14"/>
      <c r="D145" s="14"/>
      <c r="E145" s="79"/>
      <c r="F145" s="110"/>
      <c r="G145" s="14"/>
      <c r="H145" s="110"/>
      <c r="I145" s="14"/>
      <c r="J145" s="111"/>
      <c r="K145" s="78"/>
    </row>
    <row r="146" spans="2:11">
      <c r="B146" s="78"/>
      <c r="C146" s="14"/>
      <c r="D146" s="14"/>
      <c r="E146" s="79"/>
      <c r="F146" s="110"/>
      <c r="G146" s="14"/>
      <c r="H146" s="110"/>
      <c r="I146" s="14"/>
      <c r="J146" s="111"/>
      <c r="K146" s="78"/>
    </row>
    <row r="147" spans="2:11">
      <c r="B147" s="78"/>
      <c r="C147" s="14"/>
      <c r="D147" s="14"/>
      <c r="E147" s="79"/>
      <c r="F147" s="110"/>
      <c r="G147" s="14"/>
      <c r="H147" s="110"/>
      <c r="I147" s="14"/>
      <c r="J147" s="111"/>
      <c r="K147" s="78"/>
    </row>
    <row r="148" spans="2:11">
      <c r="B148" s="78"/>
      <c r="C148" s="14"/>
      <c r="D148" s="14"/>
      <c r="E148" s="79"/>
      <c r="F148" s="110"/>
      <c r="G148" s="14"/>
      <c r="H148" s="110"/>
      <c r="I148" s="14"/>
      <c r="J148" s="111"/>
      <c r="K148" s="78"/>
    </row>
    <row r="149" spans="2:11">
      <c r="B149" s="78"/>
      <c r="C149" s="14"/>
      <c r="D149" s="14"/>
      <c r="E149" s="79"/>
      <c r="F149" s="110"/>
      <c r="G149" s="14"/>
      <c r="H149" s="110"/>
      <c r="I149" s="14"/>
      <c r="J149" s="111"/>
      <c r="K149" s="78"/>
    </row>
    <row r="150" spans="2:11">
      <c r="B150" s="78"/>
      <c r="C150" s="14"/>
      <c r="D150" s="14"/>
      <c r="E150" s="79"/>
      <c r="F150" s="110"/>
      <c r="G150" s="14"/>
      <c r="H150" s="110"/>
      <c r="I150" s="14"/>
      <c r="J150" s="111"/>
      <c r="K150" s="78"/>
    </row>
    <row r="151" spans="2:11">
      <c r="B151" s="78"/>
      <c r="C151" s="14"/>
      <c r="D151" s="14"/>
      <c r="E151" s="79"/>
      <c r="F151" s="110"/>
      <c r="G151" s="14"/>
      <c r="H151" s="110"/>
      <c r="I151" s="14"/>
      <c r="J151" s="111"/>
      <c r="K151" s="78"/>
    </row>
    <row r="152" spans="2:11">
      <c r="B152" s="78"/>
      <c r="C152" s="14"/>
      <c r="D152" s="14"/>
      <c r="E152" s="79"/>
      <c r="F152" s="110"/>
      <c r="G152" s="14"/>
      <c r="H152" s="110"/>
      <c r="I152" s="14"/>
      <c r="J152" s="111"/>
      <c r="K152" s="78"/>
    </row>
    <row r="153" spans="2:11">
      <c r="B153" s="78"/>
      <c r="C153" s="14"/>
      <c r="D153" s="14"/>
      <c r="E153" s="79"/>
      <c r="F153" s="110"/>
      <c r="G153" s="14"/>
      <c r="H153" s="110"/>
      <c r="I153" s="14"/>
      <c r="J153" s="111"/>
      <c r="K153" s="78"/>
    </row>
    <row r="154" spans="2:11">
      <c r="B154" s="78"/>
      <c r="C154" s="14"/>
      <c r="D154" s="14"/>
      <c r="E154" s="79"/>
      <c r="F154" s="110"/>
      <c r="G154" s="14"/>
      <c r="H154" s="110"/>
      <c r="I154" s="14"/>
      <c r="J154" s="111"/>
      <c r="K154" s="78"/>
    </row>
    <row r="155" spans="2:11">
      <c r="B155" s="78"/>
      <c r="C155" s="14"/>
      <c r="D155" s="14"/>
      <c r="E155" s="79"/>
      <c r="F155" s="110"/>
      <c r="G155" s="14"/>
      <c r="H155" s="110"/>
      <c r="I155" s="14"/>
      <c r="J155" s="111"/>
      <c r="K155" s="78"/>
    </row>
    <row r="156" spans="2:11">
      <c r="B156" s="78"/>
      <c r="C156" s="14"/>
      <c r="D156" s="14"/>
      <c r="E156" s="79"/>
      <c r="F156" s="110"/>
      <c r="G156" s="14"/>
      <c r="H156" s="110"/>
      <c r="I156" s="14"/>
      <c r="J156" s="111"/>
      <c r="K156" s="78"/>
    </row>
    <row r="157" spans="2:11">
      <c r="B157" s="78"/>
      <c r="C157" s="14"/>
      <c r="D157" s="14"/>
      <c r="E157" s="79"/>
      <c r="F157" s="110"/>
      <c r="G157" s="14"/>
      <c r="H157" s="110"/>
      <c r="I157" s="14"/>
      <c r="J157" s="111"/>
      <c r="K157" s="78"/>
    </row>
    <row r="158" spans="2:11">
      <c r="B158" s="78"/>
      <c r="C158" s="14"/>
      <c r="D158" s="14"/>
      <c r="E158" s="79"/>
      <c r="F158" s="110"/>
      <c r="G158" s="14"/>
      <c r="H158" s="110"/>
      <c r="I158" s="14"/>
      <c r="J158" s="111"/>
      <c r="K158" s="78"/>
    </row>
    <row r="159" spans="2:11">
      <c r="B159" s="78"/>
      <c r="C159" s="14"/>
      <c r="D159" s="14"/>
      <c r="E159" s="79"/>
      <c r="F159" s="110"/>
      <c r="G159" s="14"/>
      <c r="H159" s="110"/>
      <c r="I159" s="14"/>
      <c r="J159" s="111"/>
      <c r="K159" s="78"/>
    </row>
    <row r="160" spans="2:11">
      <c r="B160" s="78"/>
      <c r="C160" s="14"/>
      <c r="D160" s="14"/>
      <c r="E160" s="79"/>
      <c r="F160" s="110"/>
      <c r="G160" s="14"/>
      <c r="H160" s="110"/>
      <c r="I160" s="14"/>
      <c r="J160" s="111"/>
      <c r="K160" s="78"/>
    </row>
    <row r="161" spans="2:11">
      <c r="B161" s="78"/>
      <c r="C161" s="14"/>
      <c r="D161" s="14"/>
      <c r="E161" s="79"/>
      <c r="F161" s="110"/>
      <c r="G161" s="14"/>
      <c r="H161" s="110"/>
      <c r="I161" s="14"/>
      <c r="J161" s="111"/>
      <c r="K161" s="78"/>
    </row>
    <row r="162" spans="2:11">
      <c r="B162" s="78"/>
      <c r="C162" s="14"/>
      <c r="D162" s="14"/>
      <c r="E162" s="79"/>
      <c r="F162" s="110"/>
      <c r="G162" s="14"/>
      <c r="H162" s="110"/>
      <c r="I162" s="14"/>
      <c r="J162" s="111"/>
      <c r="K162" s="78"/>
    </row>
    <row r="163" spans="2:11">
      <c r="B163" s="78"/>
      <c r="C163" s="14"/>
      <c r="D163" s="14"/>
      <c r="E163" s="79"/>
      <c r="F163" s="110"/>
      <c r="G163" s="14"/>
      <c r="H163" s="110"/>
      <c r="I163" s="14"/>
      <c r="J163" s="111"/>
      <c r="K163" s="78"/>
    </row>
    <row r="164" spans="2:11">
      <c r="B164" s="78"/>
      <c r="C164" s="14"/>
      <c r="D164" s="14"/>
      <c r="E164" s="79"/>
      <c r="F164" s="110"/>
      <c r="G164" s="14"/>
      <c r="H164" s="110"/>
      <c r="I164" s="14"/>
      <c r="J164" s="111"/>
      <c r="K164" s="78"/>
    </row>
    <row r="165" spans="2:11">
      <c r="B165" s="78"/>
      <c r="C165" s="14"/>
      <c r="D165" s="14"/>
      <c r="E165" s="79"/>
      <c r="F165" s="110"/>
      <c r="G165" s="14"/>
      <c r="H165" s="110"/>
      <c r="I165" s="14"/>
      <c r="J165" s="111"/>
      <c r="K165" s="78"/>
    </row>
    <row r="166" spans="2:11">
      <c r="B166" s="78"/>
      <c r="C166" s="14"/>
      <c r="D166" s="14"/>
      <c r="E166" s="79"/>
      <c r="F166" s="110"/>
      <c r="G166" s="14"/>
      <c r="H166" s="110"/>
      <c r="I166" s="14"/>
      <c r="J166" s="111"/>
      <c r="K166" s="78"/>
    </row>
    <row r="167" spans="2:11">
      <c r="B167" s="78"/>
      <c r="C167" s="14"/>
      <c r="D167" s="14"/>
      <c r="E167" s="79"/>
      <c r="F167" s="110"/>
      <c r="G167" s="14"/>
      <c r="H167" s="110"/>
      <c r="I167" s="14"/>
      <c r="J167" s="111"/>
      <c r="K167" s="78"/>
    </row>
    <row r="168" spans="2:11">
      <c r="B168" s="78"/>
      <c r="C168" s="14"/>
      <c r="D168" s="14"/>
      <c r="E168" s="79"/>
      <c r="F168" s="110"/>
      <c r="G168" s="14"/>
      <c r="H168" s="110"/>
      <c r="I168" s="14"/>
      <c r="J168" s="111"/>
      <c r="K168" s="78"/>
    </row>
    <row r="169" spans="2:11">
      <c r="B169" s="78"/>
      <c r="C169" s="14"/>
      <c r="D169" s="14"/>
      <c r="E169" s="79"/>
      <c r="F169" s="110"/>
      <c r="G169" s="14"/>
      <c r="H169" s="110"/>
      <c r="I169" s="14"/>
      <c r="J169" s="111"/>
      <c r="K169" s="78"/>
    </row>
    <row r="170" spans="2:11">
      <c r="B170" s="78"/>
      <c r="C170" s="14"/>
      <c r="D170" s="14"/>
      <c r="E170" s="79"/>
      <c r="F170" s="110"/>
      <c r="G170" s="14"/>
      <c r="H170" s="110"/>
      <c r="I170" s="14"/>
      <c r="J170" s="111"/>
      <c r="K170" s="78"/>
    </row>
    <row r="171" spans="2:11">
      <c r="B171" s="78"/>
      <c r="C171" s="14"/>
      <c r="D171" s="14"/>
      <c r="E171" s="79"/>
      <c r="F171" s="110"/>
      <c r="G171" s="14"/>
      <c r="H171" s="110"/>
      <c r="I171" s="14"/>
      <c r="J171" s="111"/>
      <c r="K171" s="78"/>
    </row>
    <row r="172" spans="2:11">
      <c r="B172" s="78"/>
      <c r="C172" s="14"/>
      <c r="D172" s="14"/>
      <c r="E172" s="79"/>
      <c r="F172" s="110"/>
      <c r="G172" s="14"/>
      <c r="H172" s="110"/>
      <c r="I172" s="14"/>
      <c r="J172" s="111"/>
      <c r="K172" s="78"/>
    </row>
    <row r="173" spans="2:11">
      <c r="B173" s="78"/>
      <c r="C173" s="14"/>
      <c r="D173" s="14"/>
      <c r="E173" s="79"/>
      <c r="F173" s="110"/>
      <c r="G173" s="14"/>
      <c r="H173" s="110"/>
      <c r="I173" s="14"/>
      <c r="J173" s="111"/>
      <c r="K173" s="78"/>
    </row>
    <row r="174" spans="2:11">
      <c r="B174" s="78"/>
      <c r="C174" s="14"/>
      <c r="D174" s="14"/>
      <c r="E174" s="79"/>
      <c r="F174" s="110"/>
      <c r="G174" s="14"/>
      <c r="H174" s="110"/>
      <c r="I174" s="14"/>
      <c r="J174" s="111"/>
      <c r="K174" s="78"/>
    </row>
    <row r="175" spans="2:11">
      <c r="B175" s="78"/>
      <c r="C175" s="14"/>
      <c r="D175" s="14"/>
      <c r="E175" s="79"/>
      <c r="F175" s="110"/>
      <c r="G175" s="14"/>
      <c r="H175" s="110"/>
      <c r="I175" s="14"/>
      <c r="J175" s="111"/>
      <c r="K175" s="78"/>
    </row>
    <row r="176" spans="2:11">
      <c r="B176" s="78"/>
      <c r="C176" s="14"/>
      <c r="D176" s="14"/>
      <c r="E176" s="79"/>
      <c r="F176" s="110"/>
      <c r="G176" s="14"/>
      <c r="H176" s="110"/>
      <c r="I176" s="14"/>
      <c r="J176" s="111"/>
      <c r="K176" s="78"/>
    </row>
    <row r="177" spans="2:11">
      <c r="B177" s="78"/>
      <c r="C177" s="14"/>
      <c r="D177" s="14"/>
      <c r="E177" s="79"/>
      <c r="F177" s="110"/>
      <c r="G177" s="14"/>
      <c r="H177" s="110"/>
      <c r="I177" s="14"/>
      <c r="J177" s="111"/>
      <c r="K177" s="78"/>
    </row>
    <row r="178" spans="2:11">
      <c r="B178" s="78"/>
      <c r="C178" s="14"/>
      <c r="D178" s="14"/>
      <c r="E178" s="79"/>
      <c r="F178" s="110"/>
      <c r="G178" s="14"/>
      <c r="H178" s="110"/>
      <c r="I178" s="14"/>
      <c r="J178" s="111"/>
      <c r="K178" s="78"/>
    </row>
    <row r="179" spans="2:11">
      <c r="B179" s="78"/>
      <c r="C179" s="14"/>
      <c r="D179" s="14"/>
      <c r="E179" s="79"/>
      <c r="F179" s="110"/>
      <c r="G179" s="14"/>
      <c r="H179" s="110"/>
      <c r="I179" s="14"/>
      <c r="J179" s="111"/>
      <c r="K179" s="78"/>
    </row>
    <row r="180" spans="2:11">
      <c r="B180" s="78"/>
      <c r="C180" s="14"/>
      <c r="D180" s="14"/>
      <c r="E180" s="79"/>
      <c r="F180" s="110"/>
      <c r="G180" s="14"/>
      <c r="H180" s="110"/>
      <c r="I180" s="14"/>
      <c r="J180" s="111"/>
      <c r="K180" s="78"/>
    </row>
    <row r="181" spans="2:11">
      <c r="B181" s="78"/>
      <c r="C181" s="14"/>
      <c r="D181" s="14"/>
      <c r="E181" s="79"/>
      <c r="F181" s="110"/>
      <c r="G181" s="14"/>
      <c r="H181" s="110"/>
      <c r="I181" s="14"/>
      <c r="J181" s="111"/>
      <c r="K181" s="78"/>
    </row>
    <row r="182" spans="2:11">
      <c r="B182" s="78"/>
      <c r="C182" s="14"/>
      <c r="D182" s="14"/>
      <c r="E182" s="79"/>
      <c r="F182" s="110"/>
      <c r="G182" s="14"/>
      <c r="H182" s="110"/>
      <c r="I182" s="14"/>
      <c r="J182" s="111"/>
      <c r="K182" s="78"/>
    </row>
    <row r="183" spans="2:11">
      <c r="B183" s="78"/>
      <c r="C183" s="14"/>
      <c r="D183" s="14"/>
      <c r="E183" s="79"/>
      <c r="F183" s="110"/>
      <c r="G183" s="14"/>
      <c r="H183" s="110"/>
      <c r="I183" s="14"/>
      <c r="J183" s="111"/>
      <c r="K183" s="78"/>
    </row>
    <row r="184" spans="2:11">
      <c r="B184" s="78"/>
      <c r="C184" s="14"/>
      <c r="D184" s="14"/>
      <c r="E184" s="79"/>
      <c r="F184" s="110"/>
      <c r="G184" s="14"/>
      <c r="H184" s="110"/>
      <c r="I184" s="14"/>
      <c r="J184" s="111"/>
      <c r="K184" s="78"/>
    </row>
    <row r="185" spans="2:11">
      <c r="B185" s="78"/>
      <c r="C185" s="14"/>
      <c r="D185" s="14"/>
      <c r="E185" s="79"/>
      <c r="F185" s="110"/>
      <c r="G185" s="14"/>
      <c r="H185" s="110"/>
      <c r="I185" s="14"/>
      <c r="J185" s="111"/>
      <c r="K185" s="78"/>
    </row>
    <row r="186" spans="2:11">
      <c r="B186" s="78"/>
      <c r="C186" s="14"/>
      <c r="D186" s="14"/>
      <c r="E186" s="79"/>
      <c r="F186" s="110"/>
      <c r="G186" s="14"/>
      <c r="H186" s="110"/>
      <c r="I186" s="14"/>
      <c r="J186" s="111"/>
      <c r="K186" s="78"/>
    </row>
    <row r="187" spans="2:11">
      <c r="B187" s="78"/>
      <c r="C187" s="14"/>
      <c r="D187" s="14"/>
      <c r="E187" s="79"/>
      <c r="F187" s="110"/>
      <c r="G187" s="14"/>
      <c r="H187" s="110"/>
      <c r="I187" s="14"/>
      <c r="J187" s="111"/>
      <c r="K187" s="78"/>
    </row>
    <row r="188" spans="2:11">
      <c r="B188" s="78"/>
      <c r="C188" s="14"/>
      <c r="D188" s="14"/>
      <c r="E188" s="79"/>
      <c r="F188" s="110"/>
      <c r="G188" s="14"/>
      <c r="H188" s="110"/>
      <c r="I188" s="14"/>
      <c r="J188" s="111"/>
      <c r="K188" s="78"/>
    </row>
    <row r="189" spans="2:11">
      <c r="B189" s="78"/>
      <c r="C189" s="14"/>
      <c r="D189" s="14"/>
      <c r="E189" s="79"/>
      <c r="F189" s="110"/>
      <c r="G189" s="14"/>
      <c r="H189" s="110"/>
      <c r="I189" s="14"/>
      <c r="J189" s="111"/>
      <c r="K189" s="78"/>
    </row>
    <row r="190" spans="2:11">
      <c r="B190" s="78"/>
      <c r="C190" s="14"/>
      <c r="D190" s="14"/>
      <c r="E190" s="79"/>
      <c r="F190" s="110"/>
      <c r="G190" s="14"/>
      <c r="H190" s="110"/>
      <c r="I190" s="14"/>
      <c r="J190" s="111"/>
      <c r="K190" s="78"/>
    </row>
    <row r="191" spans="2:11">
      <c r="B191" s="78"/>
      <c r="C191" s="14"/>
      <c r="D191" s="14"/>
      <c r="E191" s="79"/>
      <c r="F191" s="110"/>
      <c r="G191" s="14"/>
      <c r="H191" s="110"/>
      <c r="I191" s="14"/>
      <c r="J191" s="111"/>
      <c r="K191" s="78"/>
    </row>
    <row r="192" spans="2:11">
      <c r="B192" s="78"/>
      <c r="C192" s="14"/>
      <c r="D192" s="14"/>
      <c r="E192" s="79"/>
      <c r="F192" s="110"/>
      <c r="G192" s="14"/>
      <c r="H192" s="110"/>
      <c r="I192" s="14"/>
      <c r="J192" s="111"/>
      <c r="K192" s="78"/>
    </row>
    <row r="193" spans="2:11">
      <c r="B193" s="78"/>
      <c r="C193" s="14"/>
      <c r="D193" s="14"/>
      <c r="E193" s="79"/>
      <c r="F193" s="110"/>
      <c r="G193" s="14"/>
      <c r="H193" s="110"/>
      <c r="I193" s="14"/>
      <c r="J193" s="111"/>
      <c r="K193" s="78"/>
    </row>
    <row r="194" spans="2:11">
      <c r="B194" s="78"/>
      <c r="C194" s="14"/>
      <c r="D194" s="14"/>
      <c r="E194" s="79"/>
      <c r="F194" s="110"/>
      <c r="G194" s="14"/>
      <c r="H194" s="110"/>
      <c r="I194" s="14"/>
      <c r="J194" s="111"/>
      <c r="K194" s="78"/>
    </row>
    <row r="195" spans="2:11">
      <c r="B195" s="78"/>
      <c r="C195" s="14"/>
      <c r="D195" s="14"/>
      <c r="E195" s="79"/>
      <c r="F195" s="110"/>
      <c r="G195" s="14"/>
      <c r="H195" s="110"/>
      <c r="I195" s="14"/>
      <c r="J195" s="111"/>
      <c r="K195" s="78"/>
    </row>
    <row r="196" spans="2:11">
      <c r="B196" s="78"/>
      <c r="C196" s="14"/>
      <c r="D196" s="14"/>
      <c r="E196" s="79"/>
      <c r="F196" s="110"/>
      <c r="G196" s="14"/>
      <c r="H196" s="110"/>
      <c r="I196" s="14"/>
      <c r="J196" s="111"/>
      <c r="K196" s="78"/>
    </row>
    <row r="197" spans="2:11">
      <c r="B197" s="78"/>
      <c r="C197" s="14"/>
      <c r="D197" s="14"/>
      <c r="E197" s="79"/>
      <c r="F197" s="110"/>
      <c r="G197" s="14"/>
      <c r="H197" s="110"/>
      <c r="I197" s="14"/>
      <c r="J197" s="111"/>
      <c r="K197" s="78"/>
    </row>
    <row r="198" spans="2:11">
      <c r="B198" s="78"/>
      <c r="C198" s="14"/>
      <c r="D198" s="14"/>
      <c r="E198" s="79"/>
      <c r="F198" s="110"/>
      <c r="G198" s="14"/>
      <c r="H198" s="110"/>
      <c r="I198" s="14"/>
      <c r="J198" s="111"/>
      <c r="K198" s="78"/>
    </row>
    <row r="199" spans="2:11">
      <c r="B199" s="78"/>
      <c r="C199" s="14"/>
      <c r="D199" s="14"/>
      <c r="E199" s="79"/>
      <c r="F199" s="110"/>
      <c r="G199" s="14"/>
      <c r="H199" s="110"/>
      <c r="I199" s="14"/>
      <c r="J199" s="111"/>
      <c r="K199" s="78"/>
    </row>
    <row r="200" spans="2:11">
      <c r="B200" s="78"/>
      <c r="C200" s="14"/>
      <c r="D200" s="14"/>
      <c r="E200" s="79"/>
      <c r="F200" s="110"/>
      <c r="G200" s="14"/>
      <c r="H200" s="110"/>
      <c r="I200" s="14"/>
      <c r="J200" s="111"/>
      <c r="K200" s="78"/>
    </row>
    <row r="201" spans="2:11">
      <c r="B201" s="78"/>
      <c r="C201" s="14"/>
      <c r="D201" s="14"/>
      <c r="E201" s="79"/>
      <c r="F201" s="110"/>
      <c r="G201" s="14"/>
      <c r="H201" s="110"/>
      <c r="I201" s="14"/>
      <c r="J201" s="111"/>
      <c r="K201" s="78"/>
    </row>
    <row r="202" spans="2:11">
      <c r="B202" s="78"/>
      <c r="C202" s="14"/>
      <c r="D202" s="14"/>
      <c r="E202" s="79"/>
      <c r="F202" s="110"/>
      <c r="G202" s="14"/>
      <c r="H202" s="110"/>
      <c r="I202" s="14"/>
      <c r="J202" s="111"/>
      <c r="K202" s="78"/>
    </row>
    <row r="203" spans="2:11">
      <c r="B203" s="78"/>
      <c r="C203" s="14"/>
      <c r="D203" s="14"/>
      <c r="E203" s="79"/>
      <c r="F203" s="110"/>
      <c r="G203" s="14"/>
      <c r="H203" s="110"/>
      <c r="I203" s="14"/>
      <c r="J203" s="111"/>
      <c r="K203" s="78"/>
    </row>
    <row r="204" spans="2:11">
      <c r="B204" s="78"/>
      <c r="C204" s="14"/>
      <c r="D204" s="14"/>
      <c r="E204" s="79"/>
      <c r="F204" s="110"/>
      <c r="G204" s="14"/>
      <c r="H204" s="110"/>
      <c r="I204" s="14"/>
      <c r="J204" s="111"/>
      <c r="K204" s="78"/>
    </row>
    <row r="205" spans="2:11">
      <c r="B205" s="78"/>
      <c r="C205" s="14"/>
      <c r="D205" s="14"/>
      <c r="E205" s="79"/>
      <c r="F205" s="110"/>
      <c r="G205" s="14"/>
      <c r="H205" s="110"/>
      <c r="I205" s="14"/>
      <c r="J205" s="111"/>
      <c r="K205" s="78"/>
    </row>
    <row r="206" spans="2:11">
      <c r="B206" s="78"/>
      <c r="C206" s="14"/>
      <c r="D206" s="14"/>
      <c r="E206" s="79"/>
      <c r="F206" s="110"/>
      <c r="G206" s="14"/>
      <c r="H206" s="110"/>
      <c r="I206" s="14"/>
      <c r="J206" s="111"/>
      <c r="K206" s="78"/>
    </row>
    <row r="207" spans="2:11">
      <c r="B207" s="78"/>
      <c r="C207" s="14"/>
      <c r="D207" s="14"/>
      <c r="E207" s="79"/>
      <c r="F207" s="110"/>
      <c r="G207" s="14"/>
      <c r="H207" s="110"/>
      <c r="I207" s="14"/>
      <c r="J207" s="111"/>
      <c r="K207" s="78"/>
    </row>
    <row r="208" spans="2:11">
      <c r="B208" s="78"/>
      <c r="C208" s="14"/>
      <c r="D208" s="14"/>
      <c r="E208" s="79"/>
      <c r="F208" s="110"/>
      <c r="G208" s="14"/>
      <c r="H208" s="110"/>
      <c r="I208" s="14"/>
      <c r="J208" s="111"/>
      <c r="K208" s="78"/>
    </row>
    <row r="209" spans="2:11">
      <c r="B209" s="78"/>
      <c r="C209" s="14"/>
      <c r="D209" s="14"/>
      <c r="E209" s="79"/>
      <c r="F209" s="110"/>
      <c r="G209" s="14"/>
      <c r="H209" s="110"/>
      <c r="I209" s="14"/>
      <c r="J209" s="111"/>
      <c r="K209" s="78"/>
    </row>
    <row r="210" spans="2:11">
      <c r="B210" s="78"/>
      <c r="C210" s="14"/>
      <c r="D210" s="14"/>
      <c r="E210" s="79"/>
      <c r="F210" s="110"/>
      <c r="G210" s="14"/>
      <c r="H210" s="110"/>
      <c r="I210" s="14"/>
      <c r="J210" s="111"/>
      <c r="K210" s="78"/>
    </row>
    <row r="211" spans="2:11">
      <c r="B211" s="78"/>
      <c r="C211" s="14"/>
      <c r="D211" s="14"/>
      <c r="E211" s="79"/>
      <c r="F211" s="110"/>
      <c r="G211" s="14"/>
      <c r="H211" s="110"/>
      <c r="I211" s="14"/>
      <c r="J211" s="111"/>
      <c r="K211" s="78"/>
    </row>
    <row r="212" spans="2:11">
      <c r="B212" s="78"/>
      <c r="C212" s="14"/>
      <c r="D212" s="14"/>
      <c r="E212" s="79"/>
      <c r="F212" s="110"/>
      <c r="G212" s="14"/>
      <c r="H212" s="110"/>
      <c r="I212" s="14"/>
      <c r="J212" s="111"/>
      <c r="K212" s="78"/>
    </row>
    <row r="213" spans="2:11">
      <c r="B213" s="78"/>
      <c r="C213" s="14"/>
      <c r="D213" s="14"/>
      <c r="E213" s="79"/>
      <c r="F213" s="110"/>
      <c r="G213" s="14"/>
      <c r="H213" s="110"/>
      <c r="I213" s="14"/>
      <c r="J213" s="111"/>
      <c r="K213" s="78"/>
    </row>
    <row r="214" spans="2:11">
      <c r="B214" s="78"/>
      <c r="C214" s="14"/>
      <c r="D214" s="14"/>
      <c r="E214" s="79"/>
      <c r="F214" s="110"/>
      <c r="G214" s="14"/>
      <c r="H214" s="110"/>
      <c r="I214" s="14"/>
      <c r="J214" s="111"/>
      <c r="K214" s="78"/>
    </row>
    <row r="215" spans="2:11">
      <c r="B215" s="78"/>
      <c r="C215" s="14"/>
      <c r="D215" s="14"/>
      <c r="E215" s="79"/>
      <c r="F215" s="110"/>
      <c r="G215" s="14"/>
      <c r="H215" s="110"/>
      <c r="I215" s="14"/>
      <c r="J215" s="111"/>
      <c r="K215" s="78"/>
    </row>
    <row r="216" spans="2:11">
      <c r="B216" s="78"/>
      <c r="C216" s="14"/>
      <c r="D216" s="14"/>
      <c r="E216" s="79"/>
      <c r="F216" s="110"/>
      <c r="G216" s="14"/>
      <c r="H216" s="110"/>
      <c r="I216" s="14"/>
      <c r="J216" s="111"/>
      <c r="K216" s="78"/>
    </row>
    <row r="217" spans="2:11">
      <c r="B217" s="78"/>
      <c r="C217" s="14"/>
      <c r="D217" s="14"/>
      <c r="E217" s="79"/>
      <c r="F217" s="110"/>
      <c r="G217" s="14"/>
      <c r="H217" s="110"/>
      <c r="I217" s="14"/>
      <c r="J217" s="111"/>
      <c r="K217" s="78"/>
    </row>
    <row r="218" spans="2:11">
      <c r="B218" s="78"/>
      <c r="C218" s="14"/>
      <c r="D218" s="14"/>
      <c r="E218" s="79"/>
      <c r="F218" s="110"/>
      <c r="G218" s="14"/>
      <c r="H218" s="110"/>
      <c r="I218" s="14"/>
      <c r="J218" s="111"/>
      <c r="K218" s="78"/>
    </row>
    <row r="219" spans="2:11">
      <c r="B219" s="78"/>
      <c r="C219" s="14"/>
      <c r="D219" s="14"/>
      <c r="E219" s="79"/>
      <c r="F219" s="110"/>
      <c r="G219" s="14"/>
      <c r="H219" s="110"/>
      <c r="I219" s="14"/>
      <c r="J219" s="111"/>
      <c r="K219" s="78"/>
    </row>
    <row r="220" spans="2:11">
      <c r="B220" s="78"/>
      <c r="C220" s="14"/>
      <c r="D220" s="14"/>
      <c r="E220" s="79"/>
      <c r="F220" s="110"/>
      <c r="G220" s="14"/>
      <c r="H220" s="110"/>
      <c r="I220" s="14"/>
      <c r="J220" s="111"/>
      <c r="K220" s="78"/>
    </row>
    <row r="221" spans="2:11">
      <c r="B221" s="78"/>
      <c r="C221" s="14"/>
      <c r="D221" s="14"/>
      <c r="E221" s="79"/>
      <c r="F221" s="110"/>
      <c r="G221" s="14"/>
      <c r="H221" s="110"/>
      <c r="I221" s="14"/>
      <c r="J221" s="111"/>
      <c r="K221" s="78"/>
    </row>
    <row r="222" spans="2:11">
      <c r="B222" s="78"/>
      <c r="C222" s="14"/>
      <c r="D222" s="14"/>
      <c r="E222" s="79"/>
      <c r="F222" s="110"/>
      <c r="G222" s="14"/>
      <c r="H222" s="110"/>
      <c r="I222" s="14"/>
      <c r="J222" s="111"/>
      <c r="K222" s="78"/>
    </row>
    <row r="223" spans="2:11">
      <c r="B223" s="78"/>
      <c r="C223" s="14"/>
      <c r="D223" s="14"/>
      <c r="E223" s="79"/>
      <c r="F223" s="110"/>
      <c r="G223" s="14"/>
      <c r="H223" s="110"/>
      <c r="I223" s="14"/>
      <c r="J223" s="111"/>
      <c r="K223" s="78"/>
    </row>
    <row r="224" spans="2:11">
      <c r="B224" s="78"/>
      <c r="C224" s="14"/>
      <c r="D224" s="14"/>
      <c r="E224" s="79"/>
      <c r="F224" s="110"/>
      <c r="G224" s="14"/>
      <c r="H224" s="110"/>
      <c r="I224" s="14"/>
      <c r="J224" s="111"/>
      <c r="K224" s="78"/>
    </row>
    <row r="225" spans="2:11">
      <c r="B225" s="78"/>
      <c r="C225" s="14"/>
      <c r="D225" s="14"/>
      <c r="E225" s="79"/>
      <c r="F225" s="110"/>
      <c r="G225" s="14"/>
      <c r="H225" s="110"/>
      <c r="I225" s="14"/>
      <c r="J225" s="111"/>
      <c r="K225" s="78"/>
    </row>
    <row r="226" spans="2:11">
      <c r="B226" s="78"/>
      <c r="C226" s="14"/>
      <c r="D226" s="14"/>
      <c r="E226" s="79"/>
      <c r="F226" s="110"/>
      <c r="G226" s="14"/>
      <c r="H226" s="110"/>
      <c r="I226" s="14"/>
      <c r="J226" s="111"/>
      <c r="K226" s="78"/>
    </row>
    <row r="227" spans="2:11">
      <c r="B227" s="78"/>
      <c r="C227" s="14"/>
      <c r="D227" s="14"/>
      <c r="E227" s="79"/>
      <c r="F227" s="110"/>
      <c r="G227" s="14"/>
      <c r="H227" s="110"/>
      <c r="I227" s="14"/>
      <c r="J227" s="111"/>
      <c r="K227" s="78"/>
    </row>
    <row r="228" spans="2:11">
      <c r="B228" s="78"/>
      <c r="C228" s="14"/>
      <c r="D228" s="14"/>
      <c r="E228" s="79"/>
      <c r="F228" s="110"/>
      <c r="G228" s="14"/>
      <c r="H228" s="110"/>
      <c r="I228" s="14"/>
      <c r="J228" s="111"/>
      <c r="K228" s="78"/>
    </row>
    <row r="229" spans="2:11">
      <c r="B229" s="78"/>
      <c r="C229" s="14"/>
      <c r="D229" s="14"/>
      <c r="E229" s="79"/>
      <c r="F229" s="110"/>
      <c r="G229" s="14"/>
      <c r="H229" s="110"/>
      <c r="I229" s="14"/>
      <c r="J229" s="111"/>
      <c r="K229" s="78"/>
    </row>
    <row r="230" spans="2:11">
      <c r="B230" s="78"/>
      <c r="C230" s="14"/>
      <c r="D230" s="14"/>
      <c r="E230" s="79"/>
      <c r="F230" s="110"/>
      <c r="G230" s="14"/>
      <c r="H230" s="110"/>
      <c r="I230" s="14"/>
      <c r="J230" s="111"/>
      <c r="K230" s="78"/>
    </row>
    <row r="231" spans="2:11">
      <c r="B231" s="78"/>
      <c r="C231" s="14"/>
      <c r="D231" s="14"/>
      <c r="E231" s="79"/>
      <c r="F231" s="110"/>
      <c r="G231" s="14"/>
      <c r="H231" s="110"/>
      <c r="I231" s="14"/>
      <c r="J231" s="111"/>
      <c r="K231" s="78"/>
    </row>
    <row r="232" spans="2:11">
      <c r="B232" s="78"/>
      <c r="C232" s="14"/>
      <c r="D232" s="14"/>
      <c r="E232" s="79"/>
      <c r="F232" s="110"/>
      <c r="G232" s="14"/>
      <c r="H232" s="110"/>
      <c r="I232" s="14"/>
      <c r="J232" s="111"/>
      <c r="K232" s="78"/>
    </row>
    <row r="233" spans="2:11">
      <c r="B233" s="78"/>
      <c r="C233" s="14"/>
      <c r="D233" s="14"/>
      <c r="E233" s="79"/>
      <c r="F233" s="110"/>
      <c r="G233" s="14"/>
      <c r="H233" s="110"/>
      <c r="I233" s="14"/>
      <c r="J233" s="111"/>
      <c r="K233" s="78"/>
    </row>
    <row r="234" spans="2:11">
      <c r="B234" s="78"/>
      <c r="C234" s="14"/>
      <c r="D234" s="14"/>
      <c r="E234" s="79"/>
      <c r="F234" s="110"/>
      <c r="G234" s="14"/>
      <c r="H234" s="110"/>
      <c r="I234" s="14"/>
      <c r="J234" s="111"/>
      <c r="K234" s="78"/>
    </row>
    <row r="235" spans="2:11">
      <c r="B235" s="78"/>
      <c r="C235" s="14"/>
      <c r="D235" s="14"/>
      <c r="E235" s="79"/>
      <c r="F235" s="110"/>
      <c r="G235" s="14"/>
      <c r="H235" s="110"/>
      <c r="I235" s="14"/>
      <c r="J235" s="111"/>
      <c r="K235" s="78"/>
    </row>
    <row r="236" spans="2:11">
      <c r="B236" s="78"/>
      <c r="C236" s="14"/>
      <c r="D236" s="14"/>
      <c r="E236" s="79"/>
      <c r="F236" s="110"/>
      <c r="G236" s="14"/>
      <c r="H236" s="110"/>
      <c r="I236" s="14"/>
      <c r="J236" s="111"/>
      <c r="K236" s="78"/>
    </row>
    <row r="237" spans="2:11">
      <c r="B237" s="78"/>
      <c r="C237" s="14"/>
      <c r="D237" s="14"/>
      <c r="E237" s="79"/>
      <c r="F237" s="110"/>
      <c r="G237" s="14"/>
      <c r="H237" s="110"/>
      <c r="I237" s="14"/>
      <c r="J237" s="111"/>
      <c r="K237" s="78"/>
    </row>
    <row r="238" spans="2:11">
      <c r="B238" s="78"/>
      <c r="C238" s="14"/>
      <c r="D238" s="14"/>
      <c r="E238" s="79"/>
      <c r="F238" s="110"/>
      <c r="G238" s="14"/>
      <c r="H238" s="110"/>
      <c r="I238" s="14"/>
      <c r="J238" s="111"/>
      <c r="K238" s="78"/>
    </row>
    <row r="239" spans="2:11">
      <c r="B239" s="78"/>
      <c r="C239" s="14"/>
      <c r="D239" s="14"/>
      <c r="E239" s="79"/>
      <c r="F239" s="110"/>
      <c r="G239" s="14"/>
      <c r="H239" s="110"/>
      <c r="I239" s="14"/>
      <c r="J239" s="111"/>
      <c r="K239" s="78"/>
    </row>
    <row r="240" spans="2:11">
      <c r="B240" s="78"/>
      <c r="C240" s="14"/>
      <c r="D240" s="14"/>
      <c r="E240" s="79"/>
      <c r="F240" s="110"/>
      <c r="G240" s="14"/>
      <c r="H240" s="110"/>
      <c r="I240" s="14"/>
      <c r="J240" s="111"/>
      <c r="K240" s="78"/>
    </row>
    <row r="241" spans="2:11">
      <c r="B241" s="78"/>
      <c r="C241" s="14"/>
      <c r="D241" s="14"/>
      <c r="E241" s="79"/>
      <c r="F241" s="110"/>
      <c r="G241" s="14"/>
      <c r="H241" s="110"/>
      <c r="I241" s="14"/>
      <c r="J241" s="111"/>
      <c r="K241" s="78"/>
    </row>
    <row r="242" spans="2:11">
      <c r="B242" s="78"/>
      <c r="C242" s="14"/>
      <c r="D242" s="14"/>
      <c r="E242" s="79"/>
      <c r="F242" s="110"/>
      <c r="G242" s="14"/>
      <c r="H242" s="110"/>
      <c r="I242" s="14"/>
      <c r="J242" s="111"/>
      <c r="K242" s="78"/>
    </row>
    <row r="243" spans="2:11">
      <c r="B243" s="78"/>
      <c r="C243" s="14"/>
      <c r="D243" s="14"/>
      <c r="E243" s="79"/>
      <c r="F243" s="110"/>
      <c r="G243" s="14"/>
      <c r="H243" s="110"/>
      <c r="I243" s="14"/>
      <c r="J243" s="111"/>
      <c r="K243" s="78"/>
    </row>
    <row r="244" spans="2:11">
      <c r="B244" s="78"/>
      <c r="C244" s="14"/>
      <c r="D244" s="14"/>
      <c r="E244" s="79"/>
      <c r="F244" s="110"/>
      <c r="G244" s="14"/>
      <c r="H244" s="110"/>
      <c r="I244" s="14"/>
      <c r="J244" s="111"/>
      <c r="K244" s="78"/>
    </row>
    <row r="245" spans="2:11">
      <c r="B245" s="78"/>
      <c r="C245" s="14"/>
      <c r="D245" s="14"/>
      <c r="E245" s="79"/>
      <c r="F245" s="110"/>
      <c r="G245" s="14"/>
      <c r="H245" s="110"/>
      <c r="I245" s="14"/>
      <c r="J245" s="111"/>
      <c r="K245" s="78"/>
    </row>
    <row r="246" spans="2:11">
      <c r="B246" s="78"/>
      <c r="C246" s="14"/>
      <c r="D246" s="14"/>
      <c r="E246" s="79"/>
      <c r="F246" s="110"/>
      <c r="G246" s="14"/>
      <c r="H246" s="110"/>
      <c r="I246" s="14"/>
      <c r="J246" s="111"/>
      <c r="K246" s="78"/>
    </row>
    <row r="247" spans="2:11">
      <c r="B247" s="78"/>
      <c r="C247" s="14"/>
      <c r="D247" s="14"/>
      <c r="E247" s="79"/>
      <c r="F247" s="110"/>
      <c r="G247" s="14"/>
      <c r="H247" s="110"/>
      <c r="I247" s="14"/>
      <c r="J247" s="111"/>
      <c r="K247" s="78"/>
    </row>
    <row r="248" spans="2:11">
      <c r="B248" s="78"/>
      <c r="C248" s="14"/>
      <c r="D248" s="14"/>
      <c r="E248" s="79"/>
      <c r="F248" s="110"/>
      <c r="G248" s="14"/>
      <c r="H248" s="110"/>
      <c r="I248" s="14"/>
      <c r="J248" s="111"/>
      <c r="K248" s="78"/>
    </row>
    <row r="249" spans="2:11">
      <c r="B249" s="78"/>
      <c r="C249" s="14"/>
      <c r="D249" s="14"/>
      <c r="E249" s="79"/>
      <c r="F249" s="110"/>
      <c r="G249" s="14"/>
      <c r="H249" s="110"/>
      <c r="I249" s="14"/>
      <c r="J249" s="111"/>
      <c r="K249" s="78"/>
    </row>
    <row r="250" spans="2:11">
      <c r="B250" s="78"/>
      <c r="C250" s="14"/>
      <c r="D250" s="14"/>
      <c r="E250" s="79"/>
      <c r="F250" s="110"/>
      <c r="G250" s="14"/>
      <c r="H250" s="110"/>
      <c r="I250" s="14"/>
      <c r="J250" s="111"/>
      <c r="K250" s="78"/>
    </row>
    <row r="251" spans="2:11">
      <c r="B251" s="78"/>
      <c r="C251" s="14"/>
      <c r="D251" s="14"/>
      <c r="E251" s="79"/>
      <c r="F251" s="110"/>
      <c r="G251" s="14"/>
      <c r="H251" s="110"/>
      <c r="I251" s="14"/>
      <c r="J251" s="111"/>
      <c r="K251" s="78"/>
    </row>
    <row r="252" spans="2:11">
      <c r="B252" s="78"/>
      <c r="C252" s="14"/>
      <c r="D252" s="14"/>
      <c r="E252" s="79"/>
      <c r="F252" s="110"/>
      <c r="G252" s="14"/>
      <c r="H252" s="110"/>
      <c r="I252" s="14"/>
      <c r="J252" s="111"/>
      <c r="K252" s="78"/>
    </row>
    <row r="253" spans="2:11">
      <c r="B253" s="78"/>
      <c r="C253" s="14"/>
      <c r="D253" s="14"/>
      <c r="E253" s="79"/>
      <c r="F253" s="110"/>
      <c r="G253" s="14"/>
      <c r="H253" s="110"/>
      <c r="I253" s="14"/>
      <c r="J253" s="111"/>
      <c r="K253" s="78"/>
    </row>
    <row r="254" spans="2:11">
      <c r="B254" s="78"/>
      <c r="C254" s="14"/>
      <c r="D254" s="14"/>
      <c r="E254" s="79"/>
      <c r="F254" s="110"/>
      <c r="G254" s="14"/>
      <c r="H254" s="110"/>
      <c r="I254" s="14"/>
      <c r="J254" s="111"/>
      <c r="K254" s="78"/>
    </row>
    <row r="255" spans="2:11">
      <c r="B255" s="78"/>
      <c r="C255" s="14"/>
      <c r="D255" s="14"/>
      <c r="E255" s="79"/>
      <c r="F255" s="110"/>
      <c r="G255" s="14"/>
      <c r="H255" s="110"/>
      <c r="I255" s="14"/>
      <c r="J255" s="111"/>
      <c r="K255" s="78"/>
    </row>
    <row r="256" spans="2:11">
      <c r="B256" s="78"/>
      <c r="C256" s="14"/>
      <c r="D256" s="14"/>
      <c r="E256" s="79"/>
      <c r="F256" s="110"/>
      <c r="G256" s="14"/>
      <c r="H256" s="110"/>
      <c r="I256" s="14"/>
      <c r="J256" s="111"/>
      <c r="K256" s="78"/>
    </row>
    <row r="257" spans="2:11">
      <c r="B257" s="78"/>
      <c r="C257" s="14"/>
      <c r="D257" s="14"/>
      <c r="E257" s="79"/>
      <c r="F257" s="110"/>
      <c r="G257" s="14"/>
      <c r="H257" s="110"/>
      <c r="I257" s="14"/>
      <c r="J257" s="111"/>
      <c r="K257" s="78"/>
    </row>
    <row r="258" spans="2:11">
      <c r="B258" s="78"/>
      <c r="C258" s="14"/>
      <c r="D258" s="14"/>
      <c r="E258" s="79"/>
      <c r="F258" s="110"/>
      <c r="G258" s="14"/>
      <c r="H258" s="110"/>
      <c r="I258" s="14"/>
      <c r="J258" s="111"/>
      <c r="K258" s="78"/>
    </row>
    <row r="259" spans="2:11">
      <c r="B259" s="78"/>
      <c r="C259" s="14"/>
      <c r="D259" s="14"/>
      <c r="E259" s="79"/>
      <c r="F259" s="110"/>
      <c r="G259" s="14"/>
      <c r="H259" s="110"/>
      <c r="I259" s="14"/>
      <c r="J259" s="111"/>
      <c r="K259" s="78"/>
    </row>
    <row r="260" spans="2:11">
      <c r="B260" s="78"/>
      <c r="C260" s="14"/>
      <c r="D260" s="14"/>
      <c r="E260" s="79"/>
      <c r="F260" s="110"/>
      <c r="G260" s="14"/>
      <c r="H260" s="110"/>
      <c r="I260" s="14"/>
      <c r="J260" s="111"/>
      <c r="K260" s="78"/>
    </row>
    <row r="261" spans="2:11">
      <c r="B261" s="78"/>
      <c r="C261" s="14"/>
      <c r="D261" s="14"/>
      <c r="E261" s="79"/>
      <c r="F261" s="110"/>
      <c r="G261" s="14"/>
      <c r="H261" s="110"/>
      <c r="I261" s="14"/>
      <c r="J261" s="111"/>
      <c r="K261" s="78"/>
    </row>
    <row r="262" spans="2:11">
      <c r="B262" s="78"/>
      <c r="C262" s="14"/>
      <c r="D262" s="14"/>
      <c r="E262" s="79"/>
      <c r="F262" s="110"/>
      <c r="G262" s="14"/>
      <c r="H262" s="110"/>
      <c r="I262" s="14"/>
      <c r="J262" s="111"/>
      <c r="K262" s="78"/>
    </row>
    <row r="263" spans="2:11">
      <c r="B263" s="78"/>
      <c r="C263" s="14"/>
      <c r="D263" s="14"/>
      <c r="E263" s="79"/>
      <c r="F263" s="110"/>
      <c r="G263" s="14"/>
      <c r="H263" s="110"/>
      <c r="I263" s="14"/>
      <c r="J263" s="111"/>
      <c r="K263" s="78"/>
    </row>
    <row r="264" spans="2:11">
      <c r="B264" s="78"/>
      <c r="C264" s="14"/>
      <c r="D264" s="14"/>
      <c r="E264" s="79"/>
      <c r="F264" s="110"/>
      <c r="G264" s="14"/>
      <c r="H264" s="110"/>
      <c r="I264" s="14"/>
      <c r="J264" s="111"/>
      <c r="K264" s="78"/>
    </row>
    <row r="265" spans="2:11">
      <c r="B265" s="78"/>
      <c r="C265" s="14"/>
      <c r="D265" s="14"/>
      <c r="E265" s="79"/>
      <c r="F265" s="110"/>
      <c r="G265" s="14"/>
      <c r="H265" s="110"/>
      <c r="I265" s="14"/>
      <c r="J265" s="111"/>
      <c r="K265" s="78"/>
    </row>
    <row r="266" spans="2:11">
      <c r="B266" s="78"/>
      <c r="C266" s="14"/>
      <c r="D266" s="14"/>
      <c r="E266" s="79"/>
      <c r="F266" s="110"/>
      <c r="G266" s="14"/>
      <c r="H266" s="110"/>
      <c r="I266" s="14"/>
      <c r="J266" s="111"/>
      <c r="K266" s="78"/>
    </row>
    <row r="267" spans="2:11">
      <c r="B267" s="78"/>
      <c r="C267" s="14"/>
      <c r="D267" s="14"/>
      <c r="E267" s="79"/>
      <c r="F267" s="110"/>
      <c r="G267" s="14"/>
      <c r="H267" s="110"/>
      <c r="I267" s="14"/>
      <c r="J267" s="111"/>
      <c r="K267" s="78"/>
    </row>
    <row r="268" spans="2:11">
      <c r="B268" s="78"/>
      <c r="C268" s="14"/>
      <c r="D268" s="14"/>
      <c r="E268" s="79"/>
      <c r="F268" s="110"/>
      <c r="G268" s="14"/>
      <c r="H268" s="110"/>
      <c r="I268" s="14"/>
      <c r="J268" s="111"/>
      <c r="K268" s="78"/>
    </row>
    <row r="269" spans="2:11">
      <c r="B269" s="78"/>
      <c r="C269" s="14"/>
      <c r="D269" s="14"/>
      <c r="E269" s="79"/>
      <c r="F269" s="110"/>
      <c r="G269" s="14"/>
      <c r="H269" s="110"/>
      <c r="I269" s="14"/>
      <c r="J269" s="111"/>
      <c r="K269" s="78"/>
    </row>
    <row r="270" spans="2:11">
      <c r="B270" s="78"/>
      <c r="C270" s="14"/>
      <c r="D270" s="14"/>
      <c r="E270" s="79"/>
      <c r="F270" s="110"/>
      <c r="G270" s="14"/>
      <c r="H270" s="110"/>
      <c r="I270" s="14"/>
      <c r="J270" s="111"/>
      <c r="K270" s="78"/>
    </row>
    <row r="271" spans="2:11">
      <c r="B271" s="78"/>
      <c r="C271" s="14"/>
      <c r="D271" s="14"/>
      <c r="E271" s="79"/>
      <c r="F271" s="110"/>
      <c r="G271" s="14"/>
      <c r="H271" s="110"/>
      <c r="I271" s="14"/>
      <c r="J271" s="111"/>
      <c r="K271" s="78"/>
    </row>
    <row r="272" spans="2:11">
      <c r="B272" s="78"/>
      <c r="C272" s="14"/>
      <c r="D272" s="14"/>
      <c r="E272" s="79"/>
      <c r="F272" s="110"/>
      <c r="G272" s="14"/>
      <c r="H272" s="110"/>
      <c r="I272" s="14"/>
      <c r="J272" s="111"/>
      <c r="K272" s="78"/>
    </row>
    <row r="273" spans="2:11">
      <c r="B273" s="78"/>
      <c r="C273" s="14"/>
      <c r="D273" s="14"/>
      <c r="E273" s="79"/>
      <c r="F273" s="110"/>
      <c r="G273" s="14"/>
      <c r="H273" s="110"/>
      <c r="I273" s="14"/>
      <c r="J273" s="111"/>
      <c r="K273" s="78"/>
    </row>
    <row r="274" spans="2:11">
      <c r="B274" s="78"/>
      <c r="C274" s="14"/>
      <c r="D274" s="14"/>
      <c r="E274" s="79"/>
      <c r="F274" s="110"/>
      <c r="G274" s="14"/>
      <c r="H274" s="110"/>
      <c r="I274" s="14"/>
      <c r="J274" s="111"/>
      <c r="K274" s="78"/>
    </row>
    <row r="275" spans="2:11">
      <c r="B275" s="78"/>
      <c r="C275" s="14"/>
      <c r="D275" s="14"/>
      <c r="E275" s="79"/>
      <c r="F275" s="110"/>
      <c r="G275" s="14"/>
      <c r="H275" s="110"/>
      <c r="I275" s="14"/>
      <c r="J275" s="111"/>
      <c r="K275" s="78"/>
    </row>
    <row r="276" spans="2:11">
      <c r="B276" s="78"/>
      <c r="C276" s="14"/>
      <c r="D276" s="14"/>
      <c r="E276" s="79"/>
      <c r="F276" s="110"/>
      <c r="G276" s="14"/>
      <c r="H276" s="110"/>
      <c r="I276" s="14"/>
      <c r="J276" s="111"/>
      <c r="K276" s="78"/>
    </row>
    <row r="277" spans="2:11">
      <c r="B277" s="78"/>
      <c r="C277" s="14"/>
      <c r="D277" s="14"/>
      <c r="E277" s="79"/>
      <c r="F277" s="110"/>
      <c r="G277" s="14"/>
      <c r="H277" s="110"/>
      <c r="I277" s="14"/>
      <c r="J277" s="111"/>
      <c r="K277" s="78"/>
    </row>
    <row r="278" spans="2:11">
      <c r="B278" s="78"/>
      <c r="C278" s="14"/>
      <c r="D278" s="14"/>
      <c r="E278" s="79"/>
      <c r="F278" s="110"/>
      <c r="G278" s="14"/>
      <c r="H278" s="110"/>
      <c r="I278" s="14"/>
      <c r="J278" s="111"/>
      <c r="K278" s="78"/>
    </row>
    <row r="279" spans="2:11">
      <c r="B279" s="78"/>
      <c r="C279" s="14"/>
      <c r="D279" s="14"/>
      <c r="E279" s="79"/>
      <c r="F279" s="110"/>
      <c r="G279" s="14"/>
      <c r="H279" s="110"/>
      <c r="I279" s="14"/>
      <c r="J279" s="111"/>
      <c r="K279" s="78"/>
    </row>
    <row r="280" spans="2:11">
      <c r="B280" s="78"/>
      <c r="C280" s="14"/>
      <c r="D280" s="14"/>
      <c r="E280" s="79"/>
      <c r="F280" s="110"/>
      <c r="G280" s="14"/>
      <c r="H280" s="110"/>
      <c r="I280" s="14"/>
      <c r="J280" s="111"/>
      <c r="K280" s="78"/>
    </row>
    <row r="281" spans="2:11">
      <c r="B281" s="78"/>
      <c r="C281" s="14"/>
      <c r="D281" s="14"/>
      <c r="E281" s="79"/>
      <c r="F281" s="110"/>
      <c r="G281" s="14"/>
      <c r="H281" s="110"/>
      <c r="I281" s="14"/>
      <c r="J281" s="111"/>
      <c r="K281" s="78"/>
    </row>
    <row r="282" spans="2:11">
      <c r="B282" s="78"/>
      <c r="C282" s="14"/>
      <c r="D282" s="14"/>
      <c r="E282" s="79"/>
      <c r="F282" s="110"/>
      <c r="G282" s="14"/>
      <c r="H282" s="110"/>
      <c r="I282" s="14"/>
      <c r="J282" s="111"/>
      <c r="K282" s="78"/>
    </row>
    <row r="283" spans="2:11">
      <c r="B283" s="78"/>
      <c r="C283" s="14"/>
      <c r="D283" s="14"/>
      <c r="E283" s="79"/>
      <c r="F283" s="110"/>
      <c r="G283" s="14"/>
      <c r="H283" s="110"/>
      <c r="I283" s="14"/>
      <c r="J283" s="111"/>
      <c r="K283" s="78"/>
    </row>
    <row r="284" spans="2:11">
      <c r="B284" s="78"/>
      <c r="C284" s="14"/>
      <c r="D284" s="14"/>
      <c r="E284" s="79"/>
      <c r="F284" s="110"/>
      <c r="G284" s="14"/>
      <c r="H284" s="110"/>
      <c r="I284" s="14"/>
      <c r="J284" s="111"/>
      <c r="K284" s="78"/>
    </row>
    <row r="285" spans="2:11">
      <c r="B285" s="78"/>
      <c r="C285" s="14"/>
      <c r="D285" s="14"/>
      <c r="E285" s="79"/>
      <c r="F285" s="110"/>
      <c r="G285" s="14"/>
      <c r="H285" s="110"/>
      <c r="I285" s="14"/>
      <c r="J285" s="111"/>
      <c r="K285" s="78"/>
    </row>
    <row r="286" spans="2:11">
      <c r="B286" s="78"/>
      <c r="C286" s="14"/>
      <c r="D286" s="14"/>
      <c r="E286" s="79"/>
      <c r="F286" s="110"/>
      <c r="G286" s="14"/>
      <c r="H286" s="110"/>
      <c r="I286" s="14"/>
      <c r="J286" s="111"/>
      <c r="K286" s="78"/>
    </row>
    <row r="287" spans="2:11">
      <c r="B287" s="78"/>
      <c r="C287" s="14"/>
      <c r="D287" s="14"/>
      <c r="E287" s="79"/>
      <c r="F287" s="110"/>
      <c r="G287" s="14"/>
      <c r="H287" s="110"/>
      <c r="I287" s="14"/>
      <c r="J287" s="111"/>
      <c r="K287" s="78"/>
    </row>
    <row r="288" spans="2:11">
      <c r="B288" s="78"/>
      <c r="C288" s="14"/>
      <c r="D288" s="14"/>
      <c r="E288" s="79"/>
      <c r="F288" s="110"/>
      <c r="G288" s="14"/>
      <c r="H288" s="110"/>
      <c r="I288" s="14"/>
      <c r="J288" s="111"/>
      <c r="K288" s="78"/>
    </row>
    <row r="289" spans="2:11">
      <c r="B289" s="78"/>
      <c r="C289" s="14"/>
      <c r="D289" s="14"/>
      <c r="E289" s="79"/>
      <c r="F289" s="110"/>
      <c r="G289" s="14"/>
      <c r="H289" s="110"/>
      <c r="I289" s="14"/>
      <c r="J289" s="111"/>
      <c r="K289" s="78"/>
    </row>
    <row r="290" spans="2:11">
      <c r="B290" s="78"/>
      <c r="C290" s="14"/>
      <c r="D290" s="14"/>
      <c r="E290" s="79"/>
      <c r="F290" s="110"/>
      <c r="G290" s="14"/>
      <c r="H290" s="110"/>
      <c r="I290" s="14"/>
      <c r="J290" s="111"/>
      <c r="K290" s="78"/>
    </row>
    <row r="291" spans="2:11">
      <c r="B291" s="78"/>
      <c r="C291" s="14"/>
      <c r="D291" s="14"/>
      <c r="E291" s="79"/>
      <c r="F291" s="110"/>
      <c r="G291" s="14"/>
      <c r="H291" s="110"/>
      <c r="I291" s="14"/>
      <c r="J291" s="111"/>
      <c r="K291" s="78"/>
    </row>
    <row r="292" spans="2:11">
      <c r="B292" s="78"/>
      <c r="C292" s="14"/>
      <c r="D292" s="14"/>
      <c r="E292" s="79"/>
      <c r="F292" s="110"/>
      <c r="G292" s="14"/>
      <c r="H292" s="110"/>
      <c r="I292" s="14"/>
      <c r="J292" s="111"/>
      <c r="K292" s="78"/>
    </row>
    <row r="293" spans="2:11">
      <c r="B293" s="78"/>
      <c r="C293" s="14"/>
      <c r="D293" s="14"/>
      <c r="E293" s="79"/>
      <c r="F293" s="110"/>
      <c r="G293" s="14"/>
      <c r="H293" s="110"/>
      <c r="I293" s="14"/>
      <c r="J293" s="111"/>
      <c r="K293" s="78"/>
    </row>
    <row r="294" spans="2:11">
      <c r="B294" s="78"/>
      <c r="C294" s="14"/>
      <c r="D294" s="14"/>
      <c r="E294" s="79"/>
      <c r="F294" s="110"/>
      <c r="G294" s="14"/>
      <c r="H294" s="110"/>
      <c r="I294" s="14"/>
      <c r="J294" s="111"/>
      <c r="K294" s="78"/>
    </row>
    <row r="295" spans="2:11">
      <c r="B295" s="78"/>
      <c r="C295" s="14"/>
      <c r="D295" s="14"/>
      <c r="E295" s="79"/>
      <c r="F295" s="110"/>
      <c r="G295" s="14"/>
      <c r="H295" s="110"/>
      <c r="I295" s="14"/>
      <c r="J295" s="111"/>
      <c r="K295" s="78"/>
    </row>
    <row r="296" spans="2:11">
      <c r="B296" s="78"/>
      <c r="C296" s="14"/>
      <c r="D296" s="14"/>
      <c r="E296" s="79"/>
      <c r="F296" s="110"/>
      <c r="G296" s="14"/>
      <c r="H296" s="110"/>
      <c r="I296" s="14"/>
      <c r="J296" s="111"/>
      <c r="K296" s="78"/>
    </row>
    <row r="297" spans="2:11">
      <c r="B297" s="78"/>
      <c r="C297" s="14"/>
      <c r="D297" s="14"/>
      <c r="E297" s="79"/>
      <c r="F297" s="110"/>
      <c r="G297" s="14"/>
      <c r="H297" s="110"/>
      <c r="I297" s="14"/>
      <c r="J297" s="111"/>
      <c r="K297" s="78"/>
    </row>
    <row r="298" spans="2:11">
      <c r="B298" s="78"/>
      <c r="C298" s="14"/>
      <c r="D298" s="14"/>
      <c r="E298" s="79"/>
      <c r="F298" s="110"/>
      <c r="G298" s="14"/>
      <c r="H298" s="110"/>
      <c r="I298" s="14"/>
      <c r="J298" s="111"/>
      <c r="K298" s="78"/>
    </row>
    <row r="299" spans="2:11">
      <c r="B299" s="78"/>
      <c r="C299" s="14"/>
      <c r="D299" s="14"/>
      <c r="E299" s="79"/>
      <c r="F299" s="110"/>
      <c r="G299" s="14"/>
      <c r="H299" s="110"/>
      <c r="I299" s="14"/>
      <c r="J299" s="111"/>
      <c r="K299" s="78"/>
    </row>
    <row r="300" spans="2:11">
      <c r="B300" s="78"/>
      <c r="C300" s="14"/>
      <c r="D300" s="14"/>
      <c r="E300" s="79"/>
      <c r="F300" s="110"/>
      <c r="G300" s="14"/>
      <c r="H300" s="110"/>
      <c r="I300" s="14"/>
      <c r="J300" s="111"/>
      <c r="K300" s="78"/>
    </row>
    <row r="301" spans="2:11">
      <c r="B301" s="78"/>
      <c r="C301" s="14"/>
      <c r="D301" s="14"/>
      <c r="E301" s="79"/>
      <c r="F301" s="110"/>
      <c r="G301" s="14"/>
      <c r="H301" s="110"/>
      <c r="I301" s="14"/>
      <c r="J301" s="111"/>
      <c r="K301" s="78"/>
    </row>
    <row r="302" spans="2:11">
      <c r="B302" s="78"/>
      <c r="C302" s="14"/>
      <c r="D302" s="14"/>
      <c r="E302" s="79"/>
      <c r="F302" s="110"/>
      <c r="G302" s="14"/>
      <c r="H302" s="110"/>
      <c r="I302" s="14"/>
      <c r="J302" s="111"/>
      <c r="K302" s="78"/>
    </row>
    <row r="303" spans="2:11">
      <c r="B303" s="78"/>
      <c r="C303" s="14"/>
      <c r="D303" s="14"/>
      <c r="E303" s="79"/>
      <c r="F303" s="110"/>
      <c r="G303" s="14"/>
      <c r="H303" s="110"/>
      <c r="I303" s="14"/>
      <c r="J303" s="111"/>
      <c r="K303" s="78"/>
    </row>
    <row r="304" spans="2:11">
      <c r="B304" s="78"/>
      <c r="C304" s="14"/>
      <c r="D304" s="14"/>
      <c r="E304" s="79"/>
      <c r="F304" s="110"/>
      <c r="G304" s="14"/>
      <c r="H304" s="110"/>
      <c r="I304" s="14"/>
      <c r="J304" s="111"/>
      <c r="K304" s="78"/>
    </row>
    <row r="305" spans="2:11">
      <c r="B305" s="78"/>
      <c r="C305" s="14"/>
      <c r="D305" s="14"/>
      <c r="E305" s="79"/>
      <c r="F305" s="110"/>
      <c r="G305" s="14"/>
      <c r="H305" s="110"/>
      <c r="I305" s="14"/>
      <c r="J305" s="111"/>
      <c r="K305" s="78"/>
    </row>
    <row r="306" spans="2:11">
      <c r="B306" s="78"/>
      <c r="C306" s="14"/>
      <c r="D306" s="14"/>
      <c r="E306" s="79"/>
      <c r="F306" s="110"/>
      <c r="G306" s="14"/>
      <c r="H306" s="110"/>
      <c r="I306" s="14"/>
      <c r="J306" s="111"/>
      <c r="K306" s="78"/>
    </row>
    <row r="307" spans="2:11">
      <c r="B307" s="78"/>
      <c r="C307" s="14"/>
      <c r="D307" s="14"/>
      <c r="E307" s="79"/>
      <c r="F307" s="110"/>
      <c r="G307" s="14"/>
      <c r="H307" s="110"/>
      <c r="I307" s="14"/>
      <c r="J307" s="111"/>
      <c r="K307" s="78"/>
    </row>
    <row r="308" spans="2:11">
      <c r="B308" s="78"/>
      <c r="C308" s="14"/>
      <c r="D308" s="14"/>
      <c r="E308" s="79"/>
      <c r="F308" s="110"/>
      <c r="G308" s="14"/>
      <c r="H308" s="110"/>
      <c r="I308" s="14"/>
      <c r="J308" s="111"/>
      <c r="K308" s="78"/>
    </row>
    <row r="309" spans="2:11">
      <c r="B309" s="78"/>
      <c r="C309" s="14"/>
      <c r="D309" s="14"/>
      <c r="E309" s="79"/>
      <c r="F309" s="110"/>
      <c r="G309" s="14"/>
      <c r="H309" s="110"/>
      <c r="I309" s="14"/>
      <c r="J309" s="111"/>
      <c r="K309" s="78"/>
    </row>
    <row r="310" spans="2:11">
      <c r="B310" s="78"/>
      <c r="C310" s="10"/>
      <c r="D310" s="10"/>
      <c r="E310" s="79"/>
      <c r="F310" s="113"/>
      <c r="G310" s="10"/>
      <c r="H310" s="113"/>
      <c r="I310" s="10"/>
      <c r="K310" s="78"/>
    </row>
    <row r="311" spans="2:11">
      <c r="B311" s="78"/>
      <c r="C311" s="10"/>
      <c r="D311" s="10"/>
      <c r="E311" s="79"/>
      <c r="F311" s="113"/>
      <c r="G311" s="10"/>
      <c r="H311" s="113"/>
      <c r="I311" s="10"/>
      <c r="K311" s="78"/>
    </row>
    <row r="312" spans="2:11">
      <c r="B312" s="78"/>
      <c r="C312" s="10"/>
      <c r="D312" s="10"/>
      <c r="E312" s="79"/>
      <c r="F312" s="113"/>
      <c r="G312" s="10"/>
      <c r="H312" s="113"/>
      <c r="I312" s="10"/>
      <c r="K312" s="78"/>
    </row>
    <row r="313" spans="2:11">
      <c r="B313" s="78"/>
      <c r="C313" s="10"/>
      <c r="D313" s="10"/>
      <c r="E313" s="79"/>
      <c r="F313" s="113"/>
      <c r="G313" s="10"/>
      <c r="H313" s="113"/>
      <c r="I313" s="10"/>
      <c r="K313" s="78"/>
    </row>
    <row r="314" spans="2:11">
      <c r="B314" s="78"/>
      <c r="C314" s="10"/>
      <c r="D314" s="10"/>
      <c r="E314" s="79"/>
      <c r="F314" s="113"/>
      <c r="G314" s="10"/>
      <c r="H314" s="113"/>
      <c r="I314" s="10"/>
      <c r="K314" s="78"/>
    </row>
    <row r="315" spans="2:11">
      <c r="B315" s="78"/>
      <c r="C315" s="10"/>
      <c r="D315" s="10"/>
      <c r="E315" s="79"/>
      <c r="F315" s="113"/>
      <c r="G315" s="10"/>
      <c r="H315" s="113"/>
      <c r="I315" s="10"/>
      <c r="K315" s="78"/>
    </row>
    <row r="316" spans="2:11">
      <c r="B316" s="78"/>
      <c r="C316" s="10"/>
      <c r="D316" s="10"/>
      <c r="E316" s="79"/>
      <c r="F316" s="113"/>
      <c r="G316" s="10"/>
      <c r="H316" s="113"/>
      <c r="I316" s="10"/>
      <c r="K316" s="78"/>
    </row>
    <row r="317" spans="2:11">
      <c r="B317" s="78"/>
      <c r="C317" s="10"/>
      <c r="D317" s="10"/>
      <c r="E317" s="79"/>
      <c r="F317" s="113"/>
      <c r="G317" s="10"/>
      <c r="H317" s="113"/>
      <c r="I317" s="10"/>
      <c r="K317" s="78"/>
    </row>
    <row r="318" spans="2:11">
      <c r="B318" s="78"/>
      <c r="C318" s="10"/>
      <c r="D318" s="10"/>
      <c r="E318" s="79"/>
      <c r="F318" s="113"/>
      <c r="G318" s="10"/>
      <c r="H318" s="113"/>
      <c r="I318" s="10"/>
      <c r="K318" s="78"/>
    </row>
    <row r="319" spans="2:11">
      <c r="B319" s="78"/>
      <c r="C319" s="10"/>
      <c r="D319" s="10"/>
      <c r="E319" s="79"/>
      <c r="F319" s="113"/>
      <c r="G319" s="10"/>
      <c r="H319" s="113"/>
      <c r="I319" s="10"/>
      <c r="K319" s="78"/>
    </row>
    <row r="320" spans="2:11">
      <c r="B320" s="78"/>
      <c r="C320" s="10"/>
      <c r="D320" s="10"/>
      <c r="E320" s="79"/>
      <c r="F320" s="113"/>
      <c r="G320" s="10"/>
      <c r="H320" s="113"/>
      <c r="I320" s="10"/>
      <c r="K320" s="78"/>
    </row>
    <row r="321" spans="2:11">
      <c r="B321" s="78"/>
      <c r="C321" s="10"/>
      <c r="D321" s="10"/>
      <c r="E321" s="79"/>
      <c r="F321" s="113"/>
      <c r="G321" s="10"/>
      <c r="H321" s="113"/>
      <c r="I321" s="10"/>
      <c r="K321" s="78"/>
    </row>
    <row r="322" spans="2:11">
      <c r="B322" s="78"/>
      <c r="C322" s="10"/>
      <c r="D322" s="10"/>
      <c r="E322" s="79"/>
      <c r="F322" s="113"/>
      <c r="G322" s="10"/>
      <c r="H322" s="113"/>
      <c r="I322" s="10"/>
      <c r="K322" s="78"/>
    </row>
    <row r="323" spans="2:11">
      <c r="B323" s="78"/>
      <c r="C323" s="10"/>
      <c r="D323" s="10"/>
      <c r="E323" s="79"/>
      <c r="F323" s="113"/>
      <c r="G323" s="10"/>
      <c r="H323" s="113"/>
      <c r="I323" s="10"/>
      <c r="K323" s="78"/>
    </row>
    <row r="324" spans="2:11">
      <c r="B324" s="78"/>
      <c r="C324" s="10"/>
      <c r="D324" s="10"/>
      <c r="E324" s="79"/>
      <c r="F324" s="113"/>
      <c r="G324" s="10"/>
      <c r="H324" s="113"/>
      <c r="I324" s="10"/>
      <c r="K324" s="78"/>
    </row>
    <row r="325" spans="2:11">
      <c r="B325" s="78"/>
      <c r="C325" s="10"/>
      <c r="D325" s="10"/>
      <c r="E325" s="79"/>
      <c r="F325" s="113"/>
      <c r="G325" s="10"/>
      <c r="H325" s="113"/>
      <c r="I325" s="10"/>
      <c r="K325" s="78"/>
    </row>
    <row r="326" spans="2:11">
      <c r="B326" s="78"/>
      <c r="C326" s="10"/>
      <c r="D326" s="10"/>
      <c r="E326" s="79"/>
      <c r="F326" s="113"/>
      <c r="G326" s="10"/>
      <c r="H326" s="113"/>
      <c r="I326" s="10"/>
      <c r="K326" s="78"/>
    </row>
    <row r="327" spans="2:11">
      <c r="B327" s="78"/>
      <c r="C327" s="10"/>
      <c r="D327" s="10"/>
      <c r="E327" s="79"/>
      <c r="F327" s="113"/>
      <c r="G327" s="10"/>
      <c r="H327" s="113"/>
      <c r="I327" s="10"/>
      <c r="K327" s="78"/>
    </row>
    <row r="328" spans="2:11">
      <c r="B328" s="78"/>
      <c r="C328" s="10"/>
      <c r="D328" s="10"/>
      <c r="E328" s="79"/>
      <c r="F328" s="113"/>
      <c r="G328" s="10"/>
      <c r="H328" s="113"/>
      <c r="I328" s="10"/>
      <c r="K328" s="78"/>
    </row>
    <row r="329" spans="2:11">
      <c r="B329" s="78"/>
      <c r="C329" s="10"/>
      <c r="D329" s="10"/>
      <c r="E329" s="79"/>
      <c r="F329" s="113"/>
      <c r="G329" s="10"/>
      <c r="H329" s="113"/>
      <c r="I329" s="10"/>
      <c r="K329" s="78"/>
    </row>
    <row r="330" spans="2:11">
      <c r="B330" s="78"/>
      <c r="C330" s="10"/>
      <c r="D330" s="10"/>
      <c r="E330" s="79"/>
      <c r="F330" s="113"/>
      <c r="G330" s="10"/>
      <c r="H330" s="113"/>
      <c r="I330" s="10"/>
      <c r="K330" s="78"/>
    </row>
    <row r="331" spans="2:11">
      <c r="B331" s="78"/>
      <c r="C331" s="10"/>
      <c r="D331" s="10"/>
      <c r="E331" s="79"/>
      <c r="F331" s="113"/>
      <c r="G331" s="10"/>
      <c r="H331" s="113"/>
      <c r="I331" s="10"/>
      <c r="K331" s="78"/>
    </row>
    <row r="332" spans="2:11">
      <c r="B332" s="78"/>
      <c r="C332" s="10"/>
      <c r="D332" s="10"/>
      <c r="E332" s="79"/>
      <c r="F332" s="113"/>
      <c r="G332" s="10"/>
      <c r="H332" s="113"/>
      <c r="I332" s="10"/>
      <c r="K332" s="78"/>
    </row>
    <row r="333" spans="2:11">
      <c r="B333" s="78"/>
      <c r="C333" s="10"/>
      <c r="D333" s="10"/>
      <c r="E333" s="79"/>
      <c r="F333" s="113"/>
      <c r="G333" s="10"/>
      <c r="H333" s="113"/>
      <c r="I333" s="10"/>
      <c r="K333" s="78"/>
    </row>
    <row r="334" spans="2:11">
      <c r="B334" s="78"/>
      <c r="C334" s="10"/>
      <c r="D334" s="10"/>
      <c r="E334" s="79"/>
      <c r="F334" s="113"/>
      <c r="G334" s="10"/>
      <c r="H334" s="113"/>
      <c r="I334" s="10"/>
      <c r="K334" s="78"/>
    </row>
    <row r="335" spans="2:11">
      <c r="B335" s="78"/>
      <c r="C335" s="10"/>
      <c r="D335" s="10"/>
      <c r="E335" s="79"/>
      <c r="F335" s="113"/>
      <c r="G335" s="10"/>
      <c r="H335" s="113"/>
      <c r="I335" s="10"/>
      <c r="K335" s="78"/>
    </row>
    <row r="336" spans="2:11">
      <c r="B336" s="78"/>
      <c r="C336" s="10"/>
      <c r="D336" s="10"/>
      <c r="E336" s="79"/>
      <c r="F336" s="113"/>
      <c r="G336" s="10"/>
      <c r="H336" s="113"/>
      <c r="I336" s="10"/>
      <c r="K336" s="78"/>
    </row>
    <row r="337" spans="2:11">
      <c r="B337" s="78"/>
      <c r="C337" s="10"/>
      <c r="D337" s="10"/>
      <c r="E337" s="79"/>
      <c r="F337" s="113"/>
      <c r="G337" s="10"/>
      <c r="H337" s="113"/>
      <c r="I337" s="10"/>
      <c r="K337" s="78"/>
    </row>
    <row r="338" spans="2:11">
      <c r="B338" s="78"/>
      <c r="C338" s="10"/>
      <c r="D338" s="10"/>
      <c r="E338" s="79"/>
      <c r="F338" s="113"/>
      <c r="G338" s="10"/>
      <c r="H338" s="113"/>
      <c r="I338" s="10"/>
      <c r="K338" s="78"/>
    </row>
    <row r="339" spans="2:11">
      <c r="B339" s="78"/>
      <c r="C339" s="10"/>
      <c r="D339" s="10"/>
      <c r="E339" s="79"/>
      <c r="F339" s="113"/>
      <c r="G339" s="10"/>
      <c r="H339" s="113"/>
      <c r="I339" s="10"/>
      <c r="K339" s="78"/>
    </row>
    <row r="340" spans="2:11">
      <c r="B340" s="78"/>
      <c r="C340" s="10"/>
      <c r="D340" s="10"/>
      <c r="E340" s="79"/>
      <c r="F340" s="113"/>
      <c r="G340" s="10"/>
      <c r="H340" s="113"/>
      <c r="I340" s="10"/>
      <c r="K340" s="78"/>
    </row>
    <row r="341" spans="2:11">
      <c r="B341" s="78"/>
      <c r="C341" s="10"/>
      <c r="D341" s="10"/>
      <c r="E341" s="79"/>
      <c r="F341" s="113"/>
      <c r="G341" s="10"/>
      <c r="H341" s="113"/>
      <c r="I341" s="10"/>
      <c r="K341" s="78"/>
    </row>
    <row r="342" spans="2:11">
      <c r="B342" s="78"/>
      <c r="C342" s="10"/>
      <c r="D342" s="10"/>
      <c r="E342" s="79"/>
      <c r="F342" s="113"/>
      <c r="G342" s="10"/>
      <c r="H342" s="113"/>
      <c r="I342" s="10"/>
      <c r="K342" s="78"/>
    </row>
    <row r="343" spans="2:11">
      <c r="B343" s="78"/>
      <c r="C343" s="10"/>
      <c r="D343" s="10"/>
      <c r="E343" s="79"/>
      <c r="F343" s="113"/>
      <c r="G343" s="10"/>
      <c r="H343" s="113"/>
      <c r="I343" s="10"/>
      <c r="K343" s="78"/>
    </row>
    <row r="344" spans="2:11">
      <c r="B344" s="78"/>
      <c r="C344" s="10"/>
      <c r="D344" s="10"/>
      <c r="E344" s="79"/>
      <c r="F344" s="113"/>
      <c r="G344" s="10"/>
      <c r="H344" s="113"/>
      <c r="I344" s="10"/>
      <c r="K344" s="78"/>
    </row>
    <row r="345" spans="2:11">
      <c r="B345" s="78"/>
      <c r="C345" s="10"/>
      <c r="D345" s="10"/>
      <c r="E345" s="79"/>
      <c r="F345" s="113"/>
      <c r="G345" s="10"/>
      <c r="H345" s="113"/>
      <c r="I345" s="10"/>
      <c r="K345" s="78"/>
    </row>
    <row r="346" spans="2:11">
      <c r="B346" s="78"/>
      <c r="C346" s="10"/>
      <c r="D346" s="10"/>
      <c r="E346" s="79"/>
      <c r="F346" s="113"/>
      <c r="G346" s="10"/>
      <c r="H346" s="113"/>
      <c r="I346" s="10"/>
      <c r="K346" s="78"/>
    </row>
    <row r="347" spans="2:11">
      <c r="B347" s="78"/>
      <c r="C347" s="10"/>
      <c r="D347" s="10"/>
      <c r="E347" s="79"/>
      <c r="F347" s="113"/>
      <c r="G347" s="10"/>
      <c r="H347" s="113"/>
      <c r="I347" s="10"/>
      <c r="K347" s="78"/>
    </row>
    <row r="348" spans="2:11">
      <c r="B348" s="78"/>
      <c r="C348" s="10"/>
      <c r="D348" s="10"/>
      <c r="E348" s="79"/>
      <c r="F348" s="113"/>
      <c r="G348" s="10"/>
      <c r="H348" s="113"/>
      <c r="I348" s="10"/>
      <c r="K348" s="78"/>
    </row>
    <row r="349" spans="2:11">
      <c r="B349" s="78"/>
      <c r="C349" s="10"/>
      <c r="D349" s="10"/>
      <c r="E349" s="79"/>
      <c r="F349" s="113"/>
      <c r="G349" s="10"/>
      <c r="H349" s="113"/>
      <c r="I349" s="10"/>
      <c r="K349" s="78"/>
    </row>
    <row r="350" spans="2:11">
      <c r="B350" s="78"/>
      <c r="C350" s="10"/>
      <c r="D350" s="10"/>
      <c r="E350" s="79"/>
      <c r="F350" s="113"/>
      <c r="G350" s="10"/>
      <c r="H350" s="113"/>
      <c r="I350" s="10"/>
      <c r="K350" s="78"/>
    </row>
    <row r="351" spans="2:11">
      <c r="B351" s="78"/>
      <c r="C351" s="10"/>
      <c r="D351" s="10"/>
      <c r="E351" s="79"/>
      <c r="F351" s="113"/>
      <c r="G351" s="10"/>
      <c r="H351" s="113"/>
      <c r="I351" s="10"/>
      <c r="K351" s="78"/>
    </row>
    <row r="352" spans="2:11">
      <c r="B352" s="78"/>
      <c r="C352" s="10"/>
      <c r="D352" s="10"/>
      <c r="E352" s="79"/>
      <c r="F352" s="113"/>
      <c r="G352" s="10"/>
      <c r="H352" s="113"/>
      <c r="I352" s="10"/>
      <c r="K352" s="78"/>
    </row>
    <row r="353" spans="2:11">
      <c r="B353" s="78"/>
      <c r="C353" s="10"/>
      <c r="D353" s="10"/>
      <c r="E353" s="79"/>
      <c r="F353" s="113"/>
      <c r="G353" s="10"/>
      <c r="H353" s="113"/>
      <c r="I353" s="10"/>
      <c r="K353" s="78"/>
    </row>
    <row r="354" spans="2:11">
      <c r="B354" s="78"/>
      <c r="C354" s="10"/>
      <c r="D354" s="10"/>
      <c r="E354" s="79"/>
      <c r="F354" s="113"/>
      <c r="G354" s="10"/>
      <c r="H354" s="113"/>
      <c r="I354" s="10"/>
      <c r="K354" s="78"/>
    </row>
    <row r="355" spans="2:11">
      <c r="B355" s="78"/>
      <c r="C355" s="10"/>
      <c r="D355" s="10"/>
      <c r="E355" s="79"/>
      <c r="F355" s="113"/>
      <c r="G355" s="10"/>
      <c r="H355" s="113"/>
      <c r="I355" s="10"/>
      <c r="K355" s="78"/>
    </row>
    <row r="356" spans="2:11">
      <c r="B356" s="78"/>
      <c r="C356" s="10"/>
      <c r="D356" s="10"/>
      <c r="E356" s="79"/>
      <c r="F356" s="113"/>
      <c r="G356" s="10"/>
      <c r="H356" s="113"/>
      <c r="I356" s="10"/>
      <c r="K356" s="78"/>
    </row>
    <row r="357" spans="2:11">
      <c r="B357" s="78"/>
      <c r="C357" s="10"/>
      <c r="D357" s="10"/>
      <c r="E357" s="79"/>
      <c r="F357" s="113"/>
      <c r="G357" s="10"/>
      <c r="H357" s="113"/>
      <c r="I357" s="10"/>
      <c r="K357" s="78"/>
    </row>
    <row r="358" spans="2:11">
      <c r="B358" s="78"/>
      <c r="C358" s="10"/>
      <c r="D358" s="10"/>
      <c r="E358" s="79"/>
      <c r="F358" s="113"/>
      <c r="G358" s="10"/>
      <c r="H358" s="113"/>
      <c r="I358" s="10"/>
      <c r="K358" s="78"/>
    </row>
    <row r="359" spans="2:11">
      <c r="B359" s="78"/>
      <c r="C359" s="10"/>
      <c r="D359" s="10"/>
      <c r="E359" s="79"/>
      <c r="F359" s="113"/>
      <c r="G359" s="10"/>
      <c r="H359" s="113"/>
      <c r="I359" s="10"/>
      <c r="K359" s="78"/>
    </row>
    <row r="360" spans="2:11">
      <c r="B360" s="78"/>
      <c r="C360" s="10"/>
      <c r="D360" s="10"/>
      <c r="E360" s="79"/>
      <c r="F360" s="113"/>
      <c r="G360" s="10"/>
      <c r="H360" s="113"/>
      <c r="I360" s="10"/>
      <c r="K360" s="78"/>
    </row>
    <row r="361" spans="2:11">
      <c r="B361" s="78"/>
      <c r="C361" s="10"/>
      <c r="D361" s="10"/>
      <c r="E361" s="79"/>
      <c r="F361" s="113"/>
      <c r="G361" s="10"/>
      <c r="H361" s="113"/>
      <c r="I361" s="10"/>
      <c r="K361" s="78"/>
    </row>
    <row r="362" spans="2:11">
      <c r="B362" s="78"/>
      <c r="C362" s="10"/>
      <c r="D362" s="10"/>
      <c r="E362" s="79"/>
      <c r="F362" s="113"/>
      <c r="G362" s="10"/>
      <c r="H362" s="113"/>
      <c r="I362" s="10"/>
      <c r="K362" s="78"/>
    </row>
    <row r="363" spans="2:11">
      <c r="B363" s="78"/>
      <c r="C363" s="10"/>
      <c r="D363" s="10"/>
      <c r="E363" s="79"/>
      <c r="F363" s="113"/>
      <c r="G363" s="10"/>
      <c r="H363" s="113"/>
      <c r="I363" s="10"/>
      <c r="K363" s="78"/>
    </row>
    <row r="364" spans="2:11">
      <c r="B364" s="78"/>
      <c r="C364" s="10"/>
      <c r="D364" s="10"/>
      <c r="E364" s="79"/>
      <c r="F364" s="113"/>
      <c r="G364" s="10"/>
      <c r="H364" s="113"/>
      <c r="I364" s="10"/>
      <c r="K364" s="78"/>
    </row>
    <row r="365" spans="2:11">
      <c r="B365" s="78"/>
      <c r="C365" s="10"/>
      <c r="D365" s="10"/>
      <c r="E365" s="79"/>
      <c r="F365" s="113"/>
      <c r="G365" s="10"/>
      <c r="H365" s="113"/>
      <c r="I365" s="10"/>
      <c r="K365" s="78"/>
    </row>
    <row r="366" spans="2:11">
      <c r="B366" s="78"/>
      <c r="C366" s="10"/>
      <c r="D366" s="10"/>
      <c r="E366" s="79"/>
      <c r="F366" s="113"/>
      <c r="G366" s="10"/>
      <c r="H366" s="113"/>
      <c r="I366" s="10"/>
      <c r="K366" s="78"/>
    </row>
    <row r="367" spans="2:11">
      <c r="B367" s="78"/>
      <c r="C367" s="10"/>
      <c r="D367" s="10"/>
      <c r="E367" s="79"/>
      <c r="F367" s="113"/>
      <c r="G367" s="10"/>
      <c r="H367" s="113"/>
      <c r="I367" s="10"/>
      <c r="K367" s="78"/>
    </row>
    <row r="368" spans="2:11">
      <c r="B368" s="78"/>
      <c r="C368" s="10"/>
      <c r="D368" s="10"/>
      <c r="E368" s="79"/>
      <c r="F368" s="113"/>
      <c r="G368" s="10"/>
      <c r="H368" s="113"/>
      <c r="I368" s="10"/>
      <c r="K368" s="78"/>
    </row>
    <row r="369" spans="2:11">
      <c r="B369" s="78"/>
      <c r="C369" s="10"/>
      <c r="D369" s="10"/>
      <c r="E369" s="79"/>
      <c r="F369" s="113"/>
      <c r="G369" s="10"/>
      <c r="H369" s="113"/>
      <c r="I369" s="10"/>
      <c r="K369" s="78"/>
    </row>
    <row r="370" spans="2:11">
      <c r="B370" s="78"/>
      <c r="C370" s="10"/>
      <c r="D370" s="10"/>
      <c r="E370" s="79"/>
      <c r="F370" s="113"/>
      <c r="G370" s="10"/>
      <c r="H370" s="113"/>
      <c r="I370" s="10"/>
      <c r="K370" s="78"/>
    </row>
    <row r="371" spans="2:11">
      <c r="B371" s="78"/>
      <c r="C371" s="10"/>
      <c r="D371" s="10"/>
      <c r="E371" s="79"/>
      <c r="F371" s="113"/>
      <c r="G371" s="10"/>
      <c r="H371" s="113"/>
      <c r="I371" s="10"/>
      <c r="K371" s="78"/>
    </row>
    <row r="372" spans="2:11">
      <c r="B372" s="78"/>
      <c r="C372" s="10"/>
      <c r="D372" s="10"/>
      <c r="E372" s="79"/>
      <c r="F372" s="113"/>
      <c r="G372" s="10"/>
      <c r="H372" s="113"/>
      <c r="I372" s="10"/>
      <c r="K372" s="78"/>
    </row>
    <row r="373" spans="2:11">
      <c r="B373" s="78"/>
      <c r="C373" s="10"/>
      <c r="D373" s="10"/>
      <c r="E373" s="79"/>
      <c r="F373" s="113"/>
      <c r="G373" s="10"/>
      <c r="H373" s="113"/>
      <c r="I373" s="10"/>
      <c r="K373" s="78"/>
    </row>
    <row r="374" spans="2:11">
      <c r="B374" s="78"/>
      <c r="C374" s="10"/>
      <c r="D374" s="10"/>
      <c r="E374" s="79"/>
      <c r="F374" s="113"/>
      <c r="G374" s="10"/>
      <c r="H374" s="113"/>
      <c r="I374" s="10"/>
      <c r="K374" s="78"/>
    </row>
    <row r="375" spans="2:11">
      <c r="B375" s="78"/>
      <c r="C375" s="10"/>
      <c r="D375" s="10"/>
      <c r="E375" s="79"/>
      <c r="F375" s="113"/>
      <c r="G375" s="10"/>
      <c r="H375" s="113"/>
      <c r="I375" s="10"/>
      <c r="K375" s="78"/>
    </row>
    <row r="376" spans="2:11">
      <c r="B376" s="78"/>
      <c r="C376" s="10"/>
      <c r="D376" s="10"/>
      <c r="E376" s="79"/>
      <c r="F376" s="113"/>
      <c r="G376" s="10"/>
      <c r="H376" s="113"/>
      <c r="I376" s="10"/>
      <c r="K376" s="78"/>
    </row>
    <row r="377" spans="2:11">
      <c r="B377" s="78"/>
      <c r="C377" s="10"/>
      <c r="D377" s="10"/>
      <c r="E377" s="79"/>
      <c r="F377" s="113"/>
      <c r="G377" s="10"/>
      <c r="H377" s="113"/>
      <c r="I377" s="10"/>
      <c r="K377" s="78"/>
    </row>
    <row r="378" spans="2:11">
      <c r="B378" s="78"/>
      <c r="C378" s="10"/>
      <c r="D378" s="10"/>
      <c r="E378" s="79"/>
      <c r="F378" s="113"/>
      <c r="G378" s="10"/>
      <c r="H378" s="113"/>
      <c r="I378" s="10"/>
      <c r="K378" s="78"/>
    </row>
    <row r="379" spans="2:11">
      <c r="B379" s="78"/>
      <c r="C379" s="10"/>
      <c r="D379" s="10"/>
      <c r="E379" s="79"/>
      <c r="F379" s="113"/>
      <c r="G379" s="10"/>
      <c r="H379" s="113"/>
      <c r="I379" s="10"/>
      <c r="K379" s="78"/>
    </row>
    <row r="380" spans="2:11">
      <c r="B380" s="78"/>
      <c r="C380" s="10"/>
      <c r="D380" s="10"/>
      <c r="E380" s="79"/>
      <c r="F380" s="113"/>
      <c r="G380" s="10"/>
      <c r="H380" s="113"/>
      <c r="I380" s="10"/>
      <c r="K380" s="78"/>
    </row>
    <row r="381" spans="2:11">
      <c r="B381" s="78"/>
      <c r="C381" s="10"/>
      <c r="D381" s="10"/>
      <c r="E381" s="79"/>
      <c r="F381" s="113"/>
      <c r="G381" s="10"/>
      <c r="H381" s="113"/>
      <c r="I381" s="10"/>
      <c r="K381" s="78"/>
    </row>
    <row r="382" spans="2:11">
      <c r="B382" s="78"/>
      <c r="C382" s="10"/>
      <c r="D382" s="10"/>
      <c r="E382" s="79"/>
      <c r="F382" s="113"/>
      <c r="G382" s="10"/>
      <c r="H382" s="113"/>
      <c r="I382" s="10"/>
      <c r="K382" s="78"/>
    </row>
    <row r="383" spans="2:11">
      <c r="B383" s="78"/>
      <c r="C383" s="10"/>
      <c r="D383" s="10"/>
      <c r="E383" s="79"/>
      <c r="F383" s="113"/>
      <c r="G383" s="10"/>
      <c r="H383" s="113"/>
      <c r="I383" s="10"/>
      <c r="K383" s="78"/>
    </row>
    <row r="384" spans="2:11">
      <c r="B384" s="78"/>
      <c r="C384" s="10"/>
      <c r="D384" s="10"/>
      <c r="E384" s="79"/>
      <c r="F384" s="113"/>
      <c r="G384" s="10"/>
      <c r="H384" s="113"/>
      <c r="I384" s="10"/>
      <c r="K384" s="78"/>
    </row>
    <row r="385" spans="2:11">
      <c r="B385" s="78"/>
      <c r="C385" s="10"/>
      <c r="D385" s="10"/>
      <c r="E385" s="79"/>
      <c r="F385" s="113"/>
      <c r="G385" s="10"/>
      <c r="H385" s="113"/>
      <c r="I385" s="10"/>
      <c r="K385" s="78"/>
    </row>
    <row r="386" spans="2:11">
      <c r="B386" s="78"/>
      <c r="C386" s="10"/>
      <c r="D386" s="10"/>
      <c r="E386" s="79"/>
      <c r="F386" s="113"/>
      <c r="G386" s="10"/>
      <c r="H386" s="113"/>
      <c r="I386" s="10"/>
      <c r="K386" s="78"/>
    </row>
    <row r="387" spans="2:11">
      <c r="B387" s="78"/>
      <c r="C387" s="10"/>
      <c r="D387" s="10"/>
      <c r="E387" s="79"/>
      <c r="F387" s="113"/>
      <c r="G387" s="10"/>
      <c r="H387" s="113"/>
      <c r="I387" s="10"/>
      <c r="K387" s="78"/>
    </row>
    <row r="388" spans="2:11">
      <c r="B388" s="78"/>
      <c r="C388" s="10"/>
      <c r="D388" s="10"/>
      <c r="E388" s="79"/>
      <c r="F388" s="113"/>
      <c r="G388" s="10"/>
      <c r="H388" s="113"/>
      <c r="I388" s="10"/>
      <c r="K388" s="78"/>
    </row>
    <row r="389" spans="2:11">
      <c r="B389" s="78"/>
      <c r="C389" s="10"/>
      <c r="D389" s="10"/>
      <c r="E389" s="79"/>
      <c r="F389" s="113"/>
      <c r="G389" s="10"/>
      <c r="H389" s="113"/>
      <c r="I389" s="10"/>
      <c r="K389" s="78"/>
    </row>
    <row r="390" spans="2:11">
      <c r="B390" s="78"/>
      <c r="C390" s="10"/>
      <c r="D390" s="10"/>
      <c r="E390" s="79"/>
      <c r="F390" s="113"/>
      <c r="G390" s="10"/>
      <c r="H390" s="113"/>
      <c r="I390" s="10"/>
      <c r="K390" s="78"/>
    </row>
    <row r="391" spans="2:11">
      <c r="B391" s="78"/>
      <c r="C391" s="10"/>
      <c r="D391" s="10"/>
      <c r="E391" s="79"/>
      <c r="F391" s="113"/>
      <c r="G391" s="10"/>
      <c r="H391" s="113"/>
      <c r="I391" s="10"/>
      <c r="K391" s="78"/>
    </row>
    <row r="392" spans="2:11">
      <c r="B392" s="78"/>
      <c r="C392" s="10"/>
      <c r="D392" s="10"/>
      <c r="E392" s="79"/>
      <c r="F392" s="113"/>
      <c r="G392" s="10"/>
      <c r="H392" s="113"/>
      <c r="I392" s="10"/>
      <c r="K392" s="78"/>
    </row>
    <row r="393" spans="2:11">
      <c r="B393" s="78"/>
      <c r="C393" s="10"/>
      <c r="D393" s="10"/>
      <c r="E393" s="79"/>
      <c r="F393" s="113"/>
      <c r="G393" s="10"/>
      <c r="H393" s="113"/>
      <c r="I393" s="10"/>
      <c r="K393" s="78"/>
    </row>
    <row r="394" spans="2:11">
      <c r="B394" s="78"/>
      <c r="C394" s="10"/>
      <c r="D394" s="10"/>
      <c r="E394" s="79"/>
      <c r="F394" s="113"/>
      <c r="G394" s="10"/>
      <c r="H394" s="113"/>
      <c r="I394" s="10"/>
      <c r="K394" s="78"/>
    </row>
    <row r="395" spans="2:11">
      <c r="B395" s="78"/>
      <c r="C395" s="10"/>
      <c r="D395" s="10"/>
      <c r="E395" s="79"/>
      <c r="F395" s="113"/>
      <c r="G395" s="10"/>
      <c r="H395" s="113"/>
      <c r="I395" s="10"/>
      <c r="K395" s="78"/>
    </row>
    <row r="396" spans="2:11">
      <c r="B396" s="78"/>
      <c r="C396" s="10"/>
      <c r="D396" s="10"/>
      <c r="E396" s="79"/>
      <c r="F396" s="113"/>
      <c r="G396" s="10"/>
      <c r="H396" s="113"/>
      <c r="I396" s="10"/>
      <c r="K396" s="78"/>
    </row>
    <row r="397" spans="2:11">
      <c r="B397" s="78"/>
      <c r="C397" s="10"/>
      <c r="D397" s="10"/>
      <c r="E397" s="79"/>
      <c r="F397" s="113"/>
      <c r="G397" s="10"/>
      <c r="H397" s="113"/>
      <c r="I397" s="10"/>
      <c r="K397" s="78"/>
    </row>
    <row r="398" spans="2:11">
      <c r="B398" s="78"/>
      <c r="C398" s="10"/>
      <c r="D398" s="10"/>
      <c r="E398" s="79"/>
      <c r="F398" s="113"/>
      <c r="G398" s="10"/>
      <c r="H398" s="113"/>
      <c r="I398" s="10"/>
      <c r="K398" s="78"/>
    </row>
    <row r="399" spans="2:11">
      <c r="B399" s="78"/>
      <c r="C399" s="10"/>
      <c r="D399" s="10"/>
      <c r="E399" s="79"/>
      <c r="F399" s="113"/>
      <c r="G399" s="10"/>
      <c r="H399" s="113"/>
      <c r="I399" s="10"/>
      <c r="K399" s="78"/>
    </row>
    <row r="400" spans="2:11">
      <c r="B400" s="78"/>
      <c r="C400" s="10"/>
      <c r="D400" s="10"/>
      <c r="E400" s="79"/>
      <c r="F400" s="113"/>
      <c r="G400" s="10"/>
      <c r="H400" s="113"/>
      <c r="I400" s="10"/>
      <c r="K400" s="78"/>
    </row>
    <row r="401" spans="2:11">
      <c r="B401" s="78"/>
      <c r="C401" s="10"/>
      <c r="D401" s="10"/>
      <c r="E401" s="79"/>
      <c r="F401" s="113"/>
      <c r="G401" s="10"/>
      <c r="H401" s="113"/>
      <c r="I401" s="10"/>
      <c r="K401" s="78"/>
    </row>
    <row r="402" spans="2:11">
      <c r="B402" s="78"/>
      <c r="C402" s="10"/>
      <c r="D402" s="10"/>
      <c r="E402" s="79"/>
      <c r="F402" s="113"/>
      <c r="G402" s="10"/>
      <c r="H402" s="113"/>
      <c r="I402" s="10"/>
      <c r="K402" s="78"/>
    </row>
    <row r="403" spans="2:11">
      <c r="B403" s="78"/>
      <c r="C403" s="10"/>
      <c r="D403" s="10"/>
      <c r="E403" s="79"/>
      <c r="F403" s="113"/>
      <c r="G403" s="10"/>
      <c r="H403" s="113"/>
      <c r="I403" s="10"/>
      <c r="K403" s="78"/>
    </row>
    <row r="404" spans="2:11">
      <c r="B404" s="78"/>
      <c r="C404" s="10"/>
      <c r="D404" s="10"/>
      <c r="E404" s="79"/>
      <c r="F404" s="113"/>
      <c r="G404" s="10"/>
      <c r="H404" s="113"/>
      <c r="I404" s="10"/>
      <c r="K404" s="78"/>
    </row>
    <row r="405" spans="2:11">
      <c r="B405" s="78"/>
      <c r="C405" s="10"/>
      <c r="D405" s="10"/>
      <c r="E405" s="79"/>
      <c r="F405" s="113"/>
      <c r="G405" s="10"/>
      <c r="H405" s="113"/>
      <c r="I405" s="10"/>
      <c r="K405" s="78"/>
    </row>
    <row r="406" spans="2:11">
      <c r="B406" s="78"/>
      <c r="C406" s="10"/>
      <c r="D406" s="10"/>
      <c r="E406" s="79"/>
      <c r="F406" s="113"/>
      <c r="G406" s="10"/>
      <c r="H406" s="113"/>
      <c r="I406" s="10"/>
      <c r="K406" s="78"/>
    </row>
    <row r="407" spans="2:11">
      <c r="B407" s="78"/>
      <c r="C407" s="10"/>
      <c r="D407" s="10"/>
      <c r="E407" s="79"/>
      <c r="F407" s="113"/>
      <c r="G407" s="10"/>
      <c r="H407" s="113"/>
      <c r="I407" s="10"/>
      <c r="K407" s="78"/>
    </row>
    <row r="408" spans="2:11">
      <c r="B408" s="78"/>
      <c r="C408" s="10"/>
      <c r="D408" s="10"/>
      <c r="E408" s="79"/>
      <c r="F408" s="113"/>
      <c r="G408" s="10"/>
      <c r="H408" s="113"/>
      <c r="I408" s="10"/>
      <c r="K408" s="78"/>
    </row>
    <row r="409" spans="2:11">
      <c r="B409" s="78"/>
      <c r="C409" s="10"/>
      <c r="D409" s="10"/>
      <c r="E409" s="79"/>
      <c r="F409" s="113"/>
      <c r="G409" s="10"/>
      <c r="H409" s="113"/>
      <c r="I409" s="10"/>
      <c r="K409" s="78"/>
    </row>
    <row r="410" spans="2:11">
      <c r="B410" s="78"/>
      <c r="C410" s="10"/>
      <c r="D410" s="10"/>
      <c r="E410" s="79"/>
      <c r="F410" s="113"/>
      <c r="G410" s="10"/>
      <c r="H410" s="113"/>
      <c r="I410" s="10"/>
      <c r="K410" s="78"/>
    </row>
    <row r="411" spans="2:11">
      <c r="B411" s="78"/>
      <c r="C411" s="10"/>
      <c r="D411" s="10"/>
      <c r="E411" s="79"/>
      <c r="F411" s="113"/>
      <c r="G411" s="10"/>
      <c r="H411" s="113"/>
      <c r="I411" s="10"/>
      <c r="K411" s="78"/>
    </row>
    <row r="412" spans="2:11">
      <c r="B412" s="78"/>
      <c r="C412" s="10"/>
      <c r="D412" s="10"/>
      <c r="E412" s="79"/>
      <c r="F412" s="113"/>
      <c r="G412" s="10"/>
      <c r="H412" s="113"/>
      <c r="I412" s="10"/>
      <c r="K412" s="78"/>
    </row>
    <row r="413" spans="2:11">
      <c r="B413" s="78"/>
      <c r="C413" s="10"/>
      <c r="D413" s="10"/>
      <c r="E413" s="79"/>
      <c r="F413" s="113"/>
      <c r="G413" s="10"/>
      <c r="H413" s="113"/>
      <c r="I413" s="10"/>
      <c r="K413" s="78"/>
    </row>
    <row r="414" spans="2:11">
      <c r="B414" s="78"/>
      <c r="C414" s="10"/>
      <c r="D414" s="10"/>
      <c r="E414" s="79"/>
      <c r="F414" s="113"/>
      <c r="G414" s="10"/>
      <c r="H414" s="113"/>
      <c r="I414" s="10"/>
      <c r="K414" s="78"/>
    </row>
    <row r="415" spans="2:11">
      <c r="B415" s="78"/>
      <c r="C415" s="10"/>
      <c r="D415" s="10"/>
      <c r="E415" s="79"/>
      <c r="F415" s="113"/>
      <c r="G415" s="10"/>
      <c r="H415" s="113"/>
      <c r="I415" s="10"/>
      <c r="K415" s="78"/>
    </row>
    <row r="416" spans="2:11">
      <c r="B416" s="78"/>
      <c r="C416" s="10"/>
      <c r="D416" s="10"/>
      <c r="E416" s="79"/>
      <c r="F416" s="113"/>
      <c r="G416" s="10"/>
      <c r="H416" s="113"/>
      <c r="I416" s="10"/>
      <c r="K416" s="78"/>
    </row>
    <row r="417" spans="2:11">
      <c r="B417" s="78"/>
      <c r="C417" s="10"/>
      <c r="D417" s="10"/>
      <c r="E417" s="79"/>
      <c r="F417" s="113"/>
      <c r="G417" s="10"/>
      <c r="H417" s="113"/>
      <c r="I417" s="10"/>
      <c r="K417" s="78"/>
    </row>
    <row r="418" spans="2:11">
      <c r="B418" s="78"/>
      <c r="C418" s="10"/>
      <c r="D418" s="10"/>
      <c r="E418" s="79"/>
      <c r="F418" s="113"/>
      <c r="G418" s="10"/>
      <c r="H418" s="113"/>
      <c r="I418" s="10"/>
      <c r="K418" s="78"/>
    </row>
    <row r="419" spans="2:11">
      <c r="B419" s="78"/>
      <c r="C419" s="10"/>
      <c r="D419" s="10"/>
      <c r="E419" s="79"/>
      <c r="F419" s="113"/>
      <c r="G419" s="10"/>
      <c r="H419" s="113"/>
      <c r="I419" s="10"/>
      <c r="K419" s="78"/>
    </row>
    <row r="420" spans="2:11">
      <c r="B420" s="78"/>
      <c r="C420" s="10"/>
      <c r="D420" s="10"/>
      <c r="E420" s="79"/>
      <c r="F420" s="113"/>
      <c r="G420" s="10"/>
      <c r="H420" s="113"/>
      <c r="I420" s="10"/>
      <c r="K420" s="78"/>
    </row>
    <row r="421" spans="2:11">
      <c r="B421" s="78"/>
      <c r="C421" s="10"/>
      <c r="D421" s="10"/>
      <c r="E421" s="79"/>
      <c r="F421" s="113"/>
      <c r="G421" s="10"/>
      <c r="H421" s="113"/>
      <c r="I421" s="10"/>
      <c r="K421" s="78"/>
    </row>
    <row r="422" spans="2:11">
      <c r="B422" s="78"/>
      <c r="C422" s="10"/>
      <c r="D422" s="10"/>
      <c r="E422" s="79"/>
      <c r="F422" s="113"/>
      <c r="G422" s="10"/>
      <c r="H422" s="113"/>
      <c r="I422" s="10"/>
      <c r="K422" s="78"/>
    </row>
    <row r="423" spans="2:11">
      <c r="B423" s="78"/>
      <c r="C423" s="10"/>
      <c r="D423" s="10"/>
      <c r="E423" s="79"/>
      <c r="F423" s="113"/>
      <c r="G423" s="10"/>
      <c r="H423" s="113"/>
      <c r="I423" s="10"/>
      <c r="K423" s="78"/>
    </row>
    <row r="424" spans="2:11">
      <c r="B424" s="78"/>
      <c r="C424" s="10"/>
      <c r="D424" s="10"/>
      <c r="E424" s="79"/>
      <c r="F424" s="113"/>
      <c r="G424" s="10"/>
      <c r="H424" s="113"/>
      <c r="I424" s="10"/>
      <c r="K424" s="78"/>
    </row>
    <row r="425" spans="2:11">
      <c r="B425" s="78"/>
      <c r="C425" s="10"/>
      <c r="D425" s="10"/>
      <c r="E425" s="79"/>
      <c r="F425" s="113"/>
      <c r="G425" s="10"/>
      <c r="H425" s="113"/>
      <c r="I425" s="10"/>
      <c r="K425" s="78"/>
    </row>
    <row r="426" spans="2:11">
      <c r="B426" s="78"/>
      <c r="C426" s="10"/>
      <c r="D426" s="10"/>
      <c r="E426" s="79"/>
      <c r="F426" s="113"/>
      <c r="G426" s="10"/>
      <c r="H426" s="113"/>
      <c r="I426" s="10"/>
      <c r="K426" s="78"/>
    </row>
    <row r="427" spans="2:11">
      <c r="B427" s="78"/>
      <c r="C427" s="10"/>
      <c r="D427" s="10"/>
      <c r="E427" s="79"/>
      <c r="F427" s="113"/>
      <c r="G427" s="10"/>
      <c r="H427" s="113"/>
      <c r="I427" s="10"/>
      <c r="K427" s="78"/>
    </row>
    <row r="428" spans="2:11">
      <c r="B428" s="78"/>
      <c r="C428" s="10"/>
      <c r="D428" s="10"/>
      <c r="E428" s="79"/>
      <c r="F428" s="113"/>
      <c r="G428" s="10"/>
      <c r="H428" s="113"/>
      <c r="I428" s="10"/>
      <c r="K428" s="78"/>
    </row>
    <row r="429" spans="2:11">
      <c r="B429" s="78"/>
      <c r="C429" s="10"/>
      <c r="D429" s="10"/>
      <c r="E429" s="79"/>
      <c r="F429" s="113"/>
      <c r="G429" s="10"/>
      <c r="H429" s="113"/>
      <c r="I429" s="10"/>
      <c r="K429" s="78"/>
    </row>
    <row r="430" spans="2:11">
      <c r="B430" s="78"/>
      <c r="C430" s="10"/>
      <c r="D430" s="10"/>
      <c r="E430" s="79"/>
      <c r="F430" s="113"/>
      <c r="G430" s="10"/>
      <c r="H430" s="113"/>
      <c r="I430" s="10"/>
      <c r="K430" s="78"/>
    </row>
    <row r="431" spans="2:11">
      <c r="B431" s="78"/>
      <c r="C431" s="10"/>
      <c r="D431" s="10"/>
      <c r="E431" s="79"/>
      <c r="F431" s="113"/>
      <c r="G431" s="10"/>
      <c r="H431" s="113"/>
      <c r="I431" s="10"/>
      <c r="K431" s="78"/>
    </row>
    <row r="432" spans="2:11">
      <c r="B432" s="78"/>
      <c r="C432" s="10"/>
      <c r="D432" s="10"/>
      <c r="E432" s="79"/>
      <c r="F432" s="113"/>
      <c r="G432" s="10"/>
      <c r="H432" s="113"/>
      <c r="I432" s="10"/>
      <c r="K432" s="78"/>
    </row>
    <row r="433" spans="2:11">
      <c r="B433" s="78"/>
      <c r="C433" s="10"/>
      <c r="D433" s="10"/>
      <c r="E433" s="79"/>
      <c r="F433" s="113"/>
      <c r="G433" s="10"/>
      <c r="H433" s="113"/>
      <c r="I433" s="10"/>
      <c r="K433" s="78"/>
    </row>
    <row r="434" spans="2:11">
      <c r="B434" s="78"/>
      <c r="C434" s="10"/>
      <c r="D434" s="10"/>
      <c r="E434" s="79"/>
      <c r="F434" s="113"/>
      <c r="G434" s="10"/>
      <c r="H434" s="113"/>
      <c r="I434" s="10"/>
      <c r="K434" s="78"/>
    </row>
    <row r="435" spans="2:11">
      <c r="B435" s="78"/>
      <c r="C435" s="10"/>
      <c r="D435" s="10"/>
      <c r="E435" s="79"/>
      <c r="F435" s="113"/>
      <c r="G435" s="10"/>
      <c r="H435" s="113"/>
      <c r="I435" s="10"/>
      <c r="K435" s="78"/>
    </row>
    <row r="436" spans="2:11">
      <c r="B436" s="78"/>
      <c r="C436" s="10"/>
      <c r="D436" s="10"/>
      <c r="E436" s="79"/>
      <c r="F436" s="113"/>
      <c r="G436" s="10"/>
      <c r="H436" s="113"/>
      <c r="I436" s="10"/>
      <c r="K436" s="78"/>
    </row>
    <row r="437" spans="2:11">
      <c r="B437" s="78"/>
      <c r="C437" s="10"/>
      <c r="D437" s="10"/>
      <c r="E437" s="79"/>
      <c r="F437" s="113"/>
      <c r="G437" s="10"/>
      <c r="H437" s="113"/>
      <c r="I437" s="10"/>
      <c r="K437" s="78"/>
    </row>
    <row r="438" spans="2:11">
      <c r="B438" s="78"/>
      <c r="C438" s="10"/>
      <c r="D438" s="10"/>
      <c r="E438" s="79"/>
      <c r="F438" s="113"/>
      <c r="G438" s="10"/>
      <c r="H438" s="113"/>
      <c r="I438" s="10"/>
      <c r="K438" s="78"/>
    </row>
    <row r="439" spans="2:11">
      <c r="B439" s="78"/>
      <c r="C439" s="10"/>
      <c r="D439" s="10"/>
      <c r="E439" s="79"/>
      <c r="F439" s="113"/>
      <c r="G439" s="10"/>
      <c r="H439" s="113"/>
      <c r="I439" s="10"/>
      <c r="K439" s="78"/>
    </row>
    <row r="440" spans="2:11">
      <c r="B440" s="78"/>
      <c r="C440" s="10"/>
      <c r="D440" s="10"/>
      <c r="E440" s="79"/>
      <c r="F440" s="113"/>
      <c r="G440" s="10"/>
      <c r="H440" s="113"/>
      <c r="I440" s="10"/>
      <c r="K440" s="78"/>
    </row>
    <row r="441" spans="2:11">
      <c r="B441" s="78"/>
      <c r="C441" s="10"/>
      <c r="D441" s="10"/>
      <c r="E441" s="79"/>
      <c r="F441" s="113"/>
      <c r="G441" s="10"/>
      <c r="H441" s="113"/>
      <c r="I441" s="10"/>
      <c r="K441" s="78"/>
    </row>
    <row r="442" spans="2:11">
      <c r="B442" s="78"/>
      <c r="C442" s="10"/>
      <c r="D442" s="10"/>
      <c r="E442" s="79"/>
      <c r="F442" s="113"/>
      <c r="G442" s="10"/>
      <c r="H442" s="113"/>
      <c r="I442" s="10"/>
      <c r="K442" s="78"/>
    </row>
    <row r="443" spans="2:11">
      <c r="B443" s="78"/>
      <c r="C443" s="10"/>
      <c r="D443" s="10"/>
      <c r="E443" s="79"/>
      <c r="F443" s="113"/>
      <c r="G443" s="10"/>
      <c r="H443" s="113"/>
      <c r="I443" s="10"/>
      <c r="K443" s="78"/>
    </row>
    <row r="444" spans="2:11">
      <c r="B444" s="78"/>
      <c r="C444" s="10"/>
      <c r="D444" s="10"/>
      <c r="E444" s="79"/>
      <c r="F444" s="113"/>
      <c r="G444" s="10"/>
      <c r="H444" s="113"/>
      <c r="I444" s="10"/>
      <c r="K444" s="78"/>
    </row>
    <row r="445" spans="2:11">
      <c r="B445" s="78"/>
      <c r="C445" s="10"/>
      <c r="D445" s="10"/>
      <c r="E445" s="79"/>
      <c r="F445" s="113"/>
      <c r="G445" s="10"/>
      <c r="H445" s="113"/>
      <c r="I445" s="10"/>
      <c r="K445" s="78"/>
    </row>
    <row r="446" spans="2:11">
      <c r="B446" s="78"/>
      <c r="C446" s="10"/>
      <c r="D446" s="10"/>
      <c r="E446" s="79"/>
      <c r="F446" s="113"/>
      <c r="G446" s="10"/>
      <c r="H446" s="113"/>
      <c r="I446" s="10"/>
      <c r="K446" s="78"/>
    </row>
    <row r="447" spans="2:11">
      <c r="B447" s="78"/>
      <c r="C447" s="10"/>
      <c r="D447" s="10"/>
      <c r="E447" s="79"/>
      <c r="F447" s="113"/>
      <c r="G447" s="10"/>
      <c r="H447" s="113"/>
      <c r="I447" s="10"/>
      <c r="K447" s="78"/>
    </row>
    <row r="448" spans="2:11">
      <c r="B448" s="78"/>
      <c r="C448" s="10"/>
      <c r="D448" s="10"/>
      <c r="E448" s="79"/>
      <c r="F448" s="113"/>
      <c r="G448" s="10"/>
      <c r="H448" s="113"/>
      <c r="I448" s="10"/>
      <c r="K448" s="78"/>
    </row>
    <row r="449" spans="2:11">
      <c r="B449" s="78"/>
      <c r="C449" s="10"/>
      <c r="D449" s="10"/>
      <c r="E449" s="79"/>
      <c r="F449" s="113"/>
      <c r="G449" s="10"/>
      <c r="H449" s="113"/>
      <c r="I449" s="10"/>
      <c r="K449" s="78"/>
    </row>
    <row r="450" spans="2:11">
      <c r="B450" s="78"/>
      <c r="C450" s="10"/>
      <c r="D450" s="10"/>
      <c r="E450" s="79"/>
      <c r="F450" s="113"/>
      <c r="G450" s="10"/>
      <c r="H450" s="113"/>
      <c r="I450" s="10"/>
      <c r="K450" s="78"/>
    </row>
    <row r="451" spans="2:11">
      <c r="B451" s="78"/>
      <c r="C451" s="10"/>
      <c r="D451" s="10"/>
      <c r="E451" s="79"/>
      <c r="F451" s="113"/>
      <c r="G451" s="10"/>
      <c r="H451" s="113"/>
      <c r="I451" s="10"/>
      <c r="K451" s="78"/>
    </row>
    <row r="452" spans="2:11">
      <c r="B452" s="78"/>
      <c r="C452" s="10"/>
      <c r="D452" s="10"/>
      <c r="E452" s="79"/>
      <c r="F452" s="113"/>
      <c r="G452" s="10"/>
      <c r="H452" s="113"/>
      <c r="I452" s="10"/>
      <c r="K452" s="78"/>
    </row>
    <row r="453" spans="2:11">
      <c r="B453" s="78"/>
      <c r="C453" s="10"/>
      <c r="D453" s="10"/>
      <c r="E453" s="79"/>
      <c r="F453" s="113"/>
      <c r="G453" s="10"/>
      <c r="H453" s="113"/>
      <c r="I453" s="10"/>
      <c r="K453" s="78"/>
    </row>
    <row r="454" spans="2:11">
      <c r="B454" s="78"/>
      <c r="C454" s="10"/>
      <c r="D454" s="10"/>
      <c r="E454" s="79"/>
      <c r="F454" s="113"/>
      <c r="G454" s="10"/>
      <c r="H454" s="113"/>
      <c r="I454" s="10"/>
      <c r="K454" s="78"/>
    </row>
    <row r="455" spans="2:11">
      <c r="B455" s="78"/>
      <c r="C455" s="10"/>
      <c r="D455" s="10"/>
      <c r="E455" s="79"/>
      <c r="F455" s="113"/>
      <c r="G455" s="10"/>
      <c r="H455" s="113"/>
      <c r="I455" s="10"/>
      <c r="K455" s="78"/>
    </row>
    <row r="456" spans="2:11">
      <c r="B456" s="78"/>
      <c r="C456" s="10"/>
      <c r="D456" s="10"/>
      <c r="E456" s="79"/>
      <c r="F456" s="113"/>
      <c r="G456" s="10"/>
      <c r="H456" s="113"/>
      <c r="I456" s="10"/>
      <c r="K456" s="78"/>
    </row>
    <row r="457" spans="2:11">
      <c r="B457" s="78"/>
      <c r="C457" s="10"/>
      <c r="D457" s="10"/>
      <c r="E457" s="79"/>
      <c r="F457" s="113"/>
      <c r="G457" s="10"/>
      <c r="H457" s="113"/>
      <c r="I457" s="10"/>
      <c r="K457" s="78"/>
    </row>
    <row r="458" spans="2:11">
      <c r="B458" s="78"/>
      <c r="C458" s="10"/>
      <c r="D458" s="10"/>
      <c r="E458" s="79"/>
      <c r="F458" s="113"/>
      <c r="G458" s="10"/>
      <c r="H458" s="113"/>
      <c r="I458" s="10"/>
      <c r="K458" s="78"/>
    </row>
    <row r="459" spans="2:11">
      <c r="B459" s="78"/>
      <c r="C459" s="10"/>
      <c r="D459" s="10"/>
      <c r="E459" s="79"/>
      <c r="F459" s="113"/>
      <c r="G459" s="10"/>
      <c r="H459" s="113"/>
      <c r="I459" s="10"/>
      <c r="K459" s="78"/>
    </row>
    <row r="460" spans="2:11">
      <c r="B460" s="78"/>
      <c r="C460" s="10"/>
      <c r="D460" s="10"/>
      <c r="E460" s="79"/>
      <c r="F460" s="113"/>
      <c r="G460" s="10"/>
      <c r="H460" s="113"/>
      <c r="I460" s="10"/>
      <c r="K460" s="78"/>
    </row>
    <row r="461" spans="2:11">
      <c r="B461" s="78"/>
      <c r="C461" s="10"/>
      <c r="D461" s="10"/>
      <c r="E461" s="79"/>
      <c r="F461" s="113"/>
      <c r="G461" s="10"/>
      <c r="H461" s="113"/>
      <c r="I461" s="10"/>
      <c r="K461" s="78"/>
    </row>
    <row r="462" spans="2:11">
      <c r="B462" s="78"/>
      <c r="C462" s="10"/>
      <c r="D462" s="10"/>
      <c r="E462" s="79"/>
      <c r="F462" s="113"/>
      <c r="G462" s="10"/>
      <c r="H462" s="113"/>
      <c r="I462" s="10"/>
      <c r="K462" s="78"/>
    </row>
    <row r="463" spans="2:11">
      <c r="B463" s="78"/>
      <c r="C463" s="10"/>
      <c r="D463" s="10"/>
      <c r="E463" s="79"/>
      <c r="F463" s="113"/>
      <c r="G463" s="10"/>
      <c r="H463" s="113"/>
      <c r="I463" s="10"/>
      <c r="K463" s="78"/>
    </row>
    <row r="464" spans="2:11">
      <c r="B464" s="78"/>
      <c r="C464" s="10"/>
      <c r="D464" s="10"/>
      <c r="E464" s="79"/>
      <c r="F464" s="113"/>
      <c r="G464" s="10"/>
      <c r="H464" s="113"/>
      <c r="I464" s="10"/>
      <c r="K464" s="78"/>
    </row>
    <row r="465" spans="2:11">
      <c r="B465" s="78"/>
      <c r="C465" s="10"/>
      <c r="D465" s="10"/>
      <c r="E465" s="79"/>
      <c r="F465" s="113"/>
      <c r="G465" s="10"/>
      <c r="H465" s="113"/>
      <c r="I465" s="10"/>
      <c r="K465" s="78"/>
    </row>
    <row r="466" spans="2:11">
      <c r="B466" s="78"/>
      <c r="C466" s="10"/>
      <c r="D466" s="10"/>
      <c r="E466" s="79"/>
      <c r="F466" s="113"/>
      <c r="G466" s="10"/>
      <c r="H466" s="113"/>
      <c r="I466" s="10"/>
      <c r="K466" s="78"/>
    </row>
    <row r="467" spans="2:11">
      <c r="B467" s="78"/>
      <c r="C467" s="10"/>
      <c r="D467" s="10"/>
      <c r="E467" s="79"/>
      <c r="F467" s="113"/>
      <c r="G467" s="10"/>
      <c r="H467" s="113"/>
      <c r="I467" s="10"/>
      <c r="K467" s="78"/>
    </row>
    <row r="468" spans="2:11">
      <c r="B468" s="78"/>
      <c r="C468" s="10"/>
      <c r="D468" s="10"/>
      <c r="E468" s="79"/>
      <c r="F468" s="113"/>
      <c r="G468" s="10"/>
      <c r="H468" s="113"/>
      <c r="I468" s="10"/>
      <c r="K468" s="78"/>
    </row>
    <row r="469" spans="2:11">
      <c r="B469" s="78"/>
      <c r="C469" s="10"/>
      <c r="D469" s="10"/>
      <c r="E469" s="79"/>
      <c r="F469" s="113"/>
      <c r="G469" s="10"/>
      <c r="H469" s="113"/>
      <c r="I469" s="10"/>
      <c r="K469" s="78"/>
    </row>
    <row r="470" spans="2:11">
      <c r="B470" s="78"/>
      <c r="C470" s="10"/>
      <c r="D470" s="10"/>
      <c r="E470" s="79"/>
      <c r="F470" s="113"/>
      <c r="G470" s="10"/>
      <c r="H470" s="113"/>
      <c r="I470" s="10"/>
      <c r="K470" s="78"/>
    </row>
    <row r="471" spans="2:11">
      <c r="B471" s="78"/>
      <c r="C471" s="10"/>
      <c r="D471" s="10"/>
      <c r="E471" s="79"/>
      <c r="F471" s="113"/>
      <c r="G471" s="10"/>
      <c r="H471" s="113"/>
      <c r="I471" s="10"/>
      <c r="K471" s="78"/>
    </row>
    <row r="472" spans="2:11">
      <c r="B472" s="78"/>
      <c r="C472" s="10"/>
      <c r="D472" s="10"/>
      <c r="E472" s="79"/>
      <c r="F472" s="113"/>
      <c r="G472" s="10"/>
      <c r="H472" s="113"/>
      <c r="I472" s="10"/>
      <c r="K472" s="78"/>
    </row>
    <row r="473" spans="2:11">
      <c r="B473" s="78"/>
      <c r="C473" s="10"/>
      <c r="D473" s="10"/>
      <c r="E473" s="79"/>
      <c r="F473" s="113"/>
      <c r="G473" s="10"/>
      <c r="H473" s="113"/>
      <c r="I473" s="10"/>
      <c r="K473" s="78"/>
    </row>
    <row r="474" spans="2:11">
      <c r="B474" s="78"/>
      <c r="C474" s="10"/>
      <c r="D474" s="10"/>
      <c r="E474" s="79"/>
      <c r="F474" s="113"/>
      <c r="G474" s="10"/>
      <c r="H474" s="113"/>
      <c r="I474" s="10"/>
      <c r="K474" s="78"/>
    </row>
    <row r="475" spans="2:11">
      <c r="B475" s="78"/>
      <c r="C475" s="10"/>
      <c r="D475" s="10"/>
      <c r="E475" s="79"/>
      <c r="F475" s="113"/>
      <c r="G475" s="10"/>
      <c r="H475" s="113"/>
      <c r="I475" s="10"/>
      <c r="K475" s="78"/>
    </row>
    <row r="476" spans="2:11">
      <c r="B476" s="78"/>
      <c r="C476" s="10"/>
      <c r="D476" s="10"/>
      <c r="E476" s="79"/>
      <c r="F476" s="113"/>
      <c r="G476" s="10"/>
      <c r="H476" s="113"/>
      <c r="I476" s="10"/>
      <c r="K476" s="78"/>
    </row>
    <row r="477" spans="2:11">
      <c r="B477" s="78"/>
      <c r="C477" s="10"/>
      <c r="D477" s="10"/>
      <c r="E477" s="79"/>
      <c r="F477" s="113"/>
      <c r="G477" s="10"/>
      <c r="H477" s="113"/>
      <c r="I477" s="10"/>
      <c r="K477" s="78"/>
    </row>
    <row r="478" spans="2:11">
      <c r="B478" s="78"/>
      <c r="C478" s="10"/>
      <c r="D478" s="10"/>
      <c r="E478" s="79"/>
      <c r="F478" s="113"/>
      <c r="G478" s="10"/>
      <c r="H478" s="113"/>
      <c r="I478" s="10"/>
      <c r="K478" s="78"/>
    </row>
    <row r="479" spans="2:11">
      <c r="B479" s="78"/>
      <c r="C479" s="10"/>
      <c r="D479" s="10"/>
      <c r="E479" s="79"/>
      <c r="F479" s="113"/>
      <c r="G479" s="10"/>
      <c r="H479" s="113"/>
      <c r="I479" s="10"/>
      <c r="K479" s="78"/>
    </row>
    <row r="480" spans="2:11">
      <c r="B480" s="78"/>
      <c r="C480" s="10"/>
      <c r="D480" s="10"/>
      <c r="E480" s="79"/>
      <c r="F480" s="113"/>
      <c r="G480" s="10"/>
      <c r="H480" s="113"/>
      <c r="I480" s="10"/>
      <c r="K480" s="78"/>
    </row>
    <row r="481" spans="2:11">
      <c r="B481" s="78"/>
      <c r="C481" s="10"/>
      <c r="D481" s="10"/>
      <c r="E481" s="79"/>
      <c r="F481" s="113"/>
      <c r="G481" s="10"/>
      <c r="H481" s="113"/>
      <c r="I481" s="10"/>
      <c r="K481" s="78"/>
    </row>
    <row r="482" spans="2:11">
      <c r="B482" s="78"/>
      <c r="C482" s="10"/>
      <c r="D482" s="10"/>
      <c r="E482" s="79"/>
      <c r="F482" s="113"/>
      <c r="G482" s="10"/>
      <c r="H482" s="113"/>
      <c r="I482" s="10"/>
      <c r="K482" s="78"/>
    </row>
    <row r="483" spans="2:11">
      <c r="B483" s="78"/>
      <c r="C483" s="10"/>
      <c r="D483" s="10"/>
      <c r="E483" s="79"/>
      <c r="F483" s="113"/>
      <c r="G483" s="10"/>
      <c r="H483" s="113"/>
      <c r="I483" s="10"/>
      <c r="K483" s="78"/>
    </row>
    <row r="484" spans="2:11">
      <c r="B484" s="78"/>
      <c r="C484" s="10"/>
      <c r="D484" s="10"/>
      <c r="E484" s="79"/>
      <c r="F484" s="113"/>
      <c r="G484" s="10"/>
      <c r="H484" s="113"/>
      <c r="I484" s="10"/>
      <c r="K484" s="78"/>
    </row>
    <row r="485" spans="2:11">
      <c r="B485" s="78"/>
      <c r="C485" s="10"/>
      <c r="D485" s="10"/>
      <c r="E485" s="79"/>
      <c r="F485" s="113"/>
      <c r="G485" s="10"/>
      <c r="H485" s="113"/>
      <c r="I485" s="10"/>
      <c r="K485" s="78"/>
    </row>
    <row r="486" spans="2:11">
      <c r="B486" s="78"/>
      <c r="C486" s="10"/>
      <c r="D486" s="10"/>
      <c r="E486" s="79"/>
      <c r="F486" s="113"/>
      <c r="G486" s="10"/>
      <c r="H486" s="113"/>
      <c r="I486" s="10"/>
      <c r="K486" s="78"/>
    </row>
    <row r="487" spans="2:11">
      <c r="B487" s="78"/>
      <c r="C487" s="10"/>
      <c r="D487" s="10"/>
      <c r="E487" s="79"/>
      <c r="F487" s="113"/>
      <c r="G487" s="10"/>
      <c r="H487" s="113"/>
      <c r="I487" s="10"/>
      <c r="K487" s="78"/>
    </row>
    <row r="488" spans="2:11">
      <c r="B488" s="78"/>
      <c r="C488" s="10"/>
      <c r="D488" s="10"/>
      <c r="E488" s="79"/>
      <c r="F488" s="113"/>
      <c r="G488" s="10"/>
      <c r="H488" s="113"/>
      <c r="I488" s="10"/>
      <c r="K488" s="78"/>
    </row>
    <row r="489" spans="2:11">
      <c r="B489" s="78"/>
      <c r="C489" s="10"/>
      <c r="D489" s="10"/>
      <c r="E489" s="79"/>
      <c r="F489" s="113"/>
      <c r="G489" s="10"/>
      <c r="H489" s="113"/>
      <c r="I489" s="10"/>
      <c r="K489" s="78"/>
    </row>
    <row r="490" spans="2:11">
      <c r="B490" s="78"/>
      <c r="C490" s="10"/>
      <c r="D490" s="10"/>
      <c r="E490" s="79"/>
      <c r="F490" s="113"/>
      <c r="G490" s="10"/>
      <c r="H490" s="113"/>
      <c r="I490" s="10"/>
      <c r="K490" s="78"/>
    </row>
    <row r="491" spans="2:11">
      <c r="B491" s="78"/>
      <c r="C491" s="10"/>
      <c r="D491" s="10"/>
      <c r="E491" s="79"/>
      <c r="F491" s="113"/>
      <c r="G491" s="10"/>
      <c r="H491" s="113"/>
      <c r="I491" s="10"/>
      <c r="K491" s="78"/>
    </row>
    <row r="492" spans="2:11">
      <c r="B492" s="78"/>
      <c r="C492" s="10"/>
      <c r="D492" s="10"/>
      <c r="E492" s="79"/>
      <c r="F492" s="113"/>
      <c r="G492" s="10"/>
      <c r="H492" s="113"/>
      <c r="I492" s="10"/>
      <c r="K492" s="78"/>
    </row>
    <row r="493" spans="2:11">
      <c r="B493" s="78"/>
      <c r="C493" s="10"/>
      <c r="D493" s="10"/>
      <c r="E493" s="79"/>
      <c r="F493" s="113"/>
      <c r="G493" s="10"/>
      <c r="H493" s="113"/>
      <c r="I493" s="10"/>
      <c r="K493" s="78"/>
    </row>
    <row r="494" spans="2:11">
      <c r="B494" s="78"/>
      <c r="C494" s="10"/>
      <c r="D494" s="10"/>
      <c r="E494" s="79"/>
      <c r="F494" s="113"/>
      <c r="G494" s="10"/>
      <c r="H494" s="113"/>
      <c r="I494" s="10"/>
      <c r="K494" s="78"/>
    </row>
    <row r="495" spans="2:11">
      <c r="B495" s="78"/>
      <c r="C495" s="10"/>
      <c r="D495" s="10"/>
      <c r="E495" s="79"/>
      <c r="F495" s="113"/>
      <c r="G495" s="10"/>
      <c r="H495" s="113"/>
      <c r="I495" s="10"/>
      <c r="K495" s="78"/>
    </row>
    <row r="496" spans="2:11">
      <c r="B496" s="78"/>
      <c r="C496" s="10"/>
      <c r="D496" s="10"/>
      <c r="E496" s="79"/>
      <c r="F496" s="113"/>
      <c r="G496" s="10"/>
      <c r="H496" s="113"/>
      <c r="I496" s="10"/>
      <c r="K496" s="78"/>
    </row>
    <row r="497" spans="2:11">
      <c r="B497" s="78"/>
      <c r="C497" s="10"/>
      <c r="D497" s="10"/>
      <c r="E497" s="79"/>
      <c r="F497" s="113"/>
      <c r="G497" s="10"/>
      <c r="H497" s="113"/>
      <c r="I497" s="10"/>
      <c r="K497" s="78"/>
    </row>
    <row r="498" spans="2:11">
      <c r="B498" s="78"/>
      <c r="C498" s="10"/>
      <c r="D498" s="10"/>
      <c r="E498" s="79"/>
      <c r="F498" s="113"/>
      <c r="G498" s="10"/>
      <c r="H498" s="113"/>
      <c r="I498" s="10"/>
      <c r="K498" s="78"/>
    </row>
    <row r="499" spans="2:11">
      <c r="B499" s="78"/>
      <c r="C499" s="10"/>
      <c r="D499" s="10"/>
      <c r="E499" s="79"/>
      <c r="F499" s="113"/>
      <c r="G499" s="10"/>
      <c r="H499" s="113"/>
      <c r="I499" s="10"/>
      <c r="K499" s="78"/>
    </row>
    <row r="500" spans="2:11">
      <c r="B500" s="78"/>
      <c r="C500" s="10"/>
      <c r="D500" s="10"/>
      <c r="E500" s="79"/>
      <c r="F500" s="113"/>
      <c r="G500" s="10"/>
      <c r="H500" s="113"/>
      <c r="I500" s="10"/>
      <c r="K500" s="78"/>
    </row>
    <row r="501" spans="2:11">
      <c r="B501" s="78"/>
      <c r="C501" s="10"/>
      <c r="D501" s="10"/>
      <c r="E501" s="79"/>
      <c r="F501" s="113"/>
      <c r="G501" s="10"/>
      <c r="H501" s="113"/>
      <c r="I501" s="10"/>
      <c r="K501" s="78"/>
    </row>
    <row r="502" spans="2:11">
      <c r="B502" s="78"/>
      <c r="C502" s="10"/>
      <c r="D502" s="10"/>
      <c r="E502" s="79"/>
      <c r="F502" s="113"/>
      <c r="G502" s="10"/>
      <c r="H502" s="113"/>
      <c r="I502" s="10"/>
      <c r="K502" s="78"/>
    </row>
    <row r="503" spans="2:11">
      <c r="B503" s="78"/>
      <c r="C503" s="10"/>
      <c r="D503" s="10"/>
      <c r="E503" s="79"/>
      <c r="F503" s="113"/>
      <c r="G503" s="10"/>
      <c r="H503" s="113"/>
      <c r="I503" s="10"/>
      <c r="K503" s="78"/>
    </row>
    <row r="504" spans="2:11">
      <c r="B504" s="78"/>
      <c r="C504" s="10"/>
      <c r="D504" s="10"/>
      <c r="E504" s="79"/>
      <c r="F504" s="113"/>
      <c r="G504" s="10"/>
      <c r="H504" s="113"/>
      <c r="I504" s="10"/>
      <c r="K504" s="78"/>
    </row>
    <row r="505" spans="2:11">
      <c r="B505" s="78"/>
      <c r="C505" s="10"/>
      <c r="D505" s="10"/>
      <c r="E505" s="79"/>
      <c r="F505" s="113"/>
      <c r="G505" s="10"/>
      <c r="H505" s="113"/>
      <c r="I505" s="10"/>
      <c r="K505" s="78"/>
    </row>
    <row r="506" spans="2:11">
      <c r="B506" s="78"/>
      <c r="C506" s="10"/>
      <c r="D506" s="10"/>
      <c r="E506" s="79"/>
      <c r="F506" s="113"/>
      <c r="G506" s="10"/>
      <c r="H506" s="113"/>
      <c r="I506" s="10"/>
      <c r="K506" s="78"/>
    </row>
    <row r="507" spans="2:11">
      <c r="B507" s="78"/>
      <c r="C507" s="10"/>
      <c r="D507" s="10"/>
      <c r="E507" s="79"/>
      <c r="F507" s="113"/>
      <c r="G507" s="10"/>
      <c r="H507" s="113"/>
      <c r="I507" s="10"/>
      <c r="K507" s="78"/>
    </row>
    <row r="508" spans="2:11">
      <c r="B508" s="78"/>
      <c r="C508" s="10"/>
      <c r="D508" s="10"/>
      <c r="E508" s="79"/>
      <c r="F508" s="113"/>
      <c r="G508" s="10"/>
      <c r="H508" s="113"/>
      <c r="I508" s="10"/>
      <c r="K508" s="78"/>
    </row>
    <row r="509" spans="2:11">
      <c r="B509" s="78"/>
      <c r="C509" s="10"/>
      <c r="D509" s="10"/>
      <c r="E509" s="79"/>
      <c r="F509" s="113"/>
      <c r="G509" s="10"/>
      <c r="H509" s="113"/>
      <c r="I509" s="10"/>
      <c r="K509" s="78"/>
    </row>
    <row r="510" spans="2:11">
      <c r="B510" s="78"/>
      <c r="C510" s="10"/>
      <c r="D510" s="10"/>
      <c r="E510" s="79"/>
      <c r="F510" s="113"/>
      <c r="G510" s="10"/>
      <c r="H510" s="113"/>
      <c r="I510" s="10"/>
      <c r="K510" s="78"/>
    </row>
    <row r="511" spans="2:11">
      <c r="B511" s="78"/>
      <c r="C511" s="10"/>
      <c r="D511" s="10"/>
      <c r="E511" s="79"/>
      <c r="F511" s="113"/>
      <c r="G511" s="10"/>
      <c r="H511" s="113"/>
      <c r="I511" s="10"/>
      <c r="K511" s="78"/>
    </row>
    <row r="512" spans="2:11">
      <c r="B512" s="78"/>
      <c r="C512" s="10"/>
      <c r="D512" s="10"/>
      <c r="E512" s="79"/>
      <c r="F512" s="113"/>
      <c r="G512" s="10"/>
      <c r="H512" s="113"/>
      <c r="I512" s="10"/>
      <c r="K512" s="78"/>
    </row>
    <row r="513" spans="2:11">
      <c r="B513" s="78"/>
      <c r="C513" s="10"/>
      <c r="D513" s="10"/>
      <c r="E513" s="79"/>
      <c r="F513" s="113"/>
      <c r="G513" s="10"/>
      <c r="H513" s="113"/>
      <c r="I513" s="10"/>
      <c r="K513" s="78"/>
    </row>
    <row r="514" spans="2:11">
      <c r="B514" s="78"/>
      <c r="C514" s="10"/>
      <c r="D514" s="10"/>
      <c r="E514" s="79"/>
      <c r="F514" s="113"/>
      <c r="G514" s="10"/>
      <c r="H514" s="113"/>
      <c r="I514" s="10"/>
      <c r="K514" s="78"/>
    </row>
    <row r="515" spans="2:11">
      <c r="B515" s="78"/>
      <c r="C515" s="10"/>
      <c r="D515" s="10"/>
      <c r="E515" s="79"/>
      <c r="F515" s="113"/>
      <c r="G515" s="10"/>
      <c r="H515" s="113"/>
      <c r="I515" s="10"/>
      <c r="K515" s="78"/>
    </row>
    <row r="516" spans="2:11">
      <c r="B516" s="78"/>
      <c r="C516" s="10"/>
      <c r="D516" s="10"/>
      <c r="E516" s="79"/>
      <c r="F516" s="113"/>
      <c r="G516" s="10"/>
      <c r="H516" s="113"/>
      <c r="I516" s="10"/>
      <c r="K516" s="78"/>
    </row>
    <row r="517" spans="2:11">
      <c r="B517" s="78"/>
      <c r="C517" s="10"/>
      <c r="D517" s="10"/>
      <c r="E517" s="79"/>
      <c r="F517" s="113"/>
      <c r="G517" s="10"/>
      <c r="H517" s="113"/>
      <c r="I517" s="10"/>
      <c r="K517" s="78"/>
    </row>
    <row r="518" spans="2:11">
      <c r="B518" s="78"/>
      <c r="C518" s="10"/>
      <c r="D518" s="10"/>
      <c r="E518" s="79"/>
      <c r="F518" s="113"/>
      <c r="G518" s="10"/>
      <c r="H518" s="113"/>
      <c r="I518" s="10"/>
      <c r="K518" s="78"/>
    </row>
    <row r="519" spans="2:11">
      <c r="B519" s="78"/>
      <c r="C519" s="10"/>
      <c r="D519" s="10"/>
      <c r="E519" s="79"/>
      <c r="F519" s="113"/>
      <c r="G519" s="10"/>
      <c r="H519" s="113"/>
      <c r="I519" s="10"/>
      <c r="K519" s="78"/>
    </row>
    <row r="520" spans="2:11">
      <c r="B520" s="78"/>
      <c r="C520" s="10"/>
      <c r="D520" s="10"/>
      <c r="E520" s="79"/>
      <c r="F520" s="113"/>
      <c r="G520" s="10"/>
      <c r="H520" s="113"/>
      <c r="I520" s="10"/>
      <c r="K520" s="78"/>
    </row>
    <row r="521" spans="2:11">
      <c r="B521" s="78"/>
      <c r="C521" s="10"/>
      <c r="D521" s="10"/>
      <c r="E521" s="79"/>
      <c r="F521" s="113"/>
      <c r="G521" s="10"/>
      <c r="H521" s="113"/>
      <c r="I521" s="10"/>
      <c r="K521" s="78"/>
    </row>
    <row r="522" spans="2:11">
      <c r="B522" s="78"/>
      <c r="C522" s="10"/>
      <c r="D522" s="10"/>
      <c r="E522" s="79"/>
      <c r="F522" s="113"/>
      <c r="G522" s="10"/>
      <c r="H522" s="113"/>
      <c r="I522" s="10"/>
      <c r="K522" s="78"/>
    </row>
    <row r="523" spans="2:11">
      <c r="B523" s="78"/>
      <c r="C523" s="10"/>
      <c r="D523" s="10"/>
      <c r="E523" s="79"/>
      <c r="F523" s="113"/>
      <c r="G523" s="10"/>
      <c r="H523" s="113"/>
      <c r="I523" s="10"/>
      <c r="K523" s="78"/>
    </row>
    <row r="524" spans="2:11">
      <c r="B524" s="78"/>
      <c r="C524" s="10"/>
      <c r="D524" s="10"/>
      <c r="E524" s="79"/>
      <c r="F524" s="113"/>
      <c r="G524" s="10"/>
      <c r="H524" s="113"/>
      <c r="I524" s="10"/>
      <c r="K524" s="78"/>
    </row>
    <row r="525" spans="2:11">
      <c r="B525" s="78"/>
      <c r="C525" s="10"/>
      <c r="D525" s="10"/>
      <c r="E525" s="79"/>
      <c r="F525" s="113"/>
      <c r="G525" s="10"/>
      <c r="H525" s="113"/>
      <c r="I525" s="10"/>
      <c r="K525" s="78"/>
    </row>
    <row r="526" spans="2:11">
      <c r="B526" s="78"/>
      <c r="C526" s="10"/>
      <c r="D526" s="10"/>
      <c r="E526" s="79"/>
      <c r="F526" s="113"/>
      <c r="G526" s="10"/>
      <c r="H526" s="113"/>
      <c r="I526" s="10"/>
      <c r="K526" s="78"/>
    </row>
    <row r="527" spans="2:11">
      <c r="B527" s="78"/>
      <c r="C527" s="10"/>
      <c r="D527" s="10"/>
      <c r="E527" s="79"/>
      <c r="F527" s="113"/>
      <c r="G527" s="10"/>
      <c r="H527" s="113"/>
      <c r="I527" s="10"/>
      <c r="K527" s="78"/>
    </row>
    <row r="528" spans="2:11">
      <c r="B528" s="78"/>
      <c r="C528" s="10"/>
      <c r="D528" s="10"/>
      <c r="E528" s="79"/>
      <c r="F528" s="113"/>
      <c r="G528" s="10"/>
      <c r="H528" s="113"/>
      <c r="I528" s="10"/>
      <c r="K528" s="78"/>
    </row>
    <row r="529" spans="2:11">
      <c r="B529" s="78"/>
      <c r="C529" s="10"/>
      <c r="D529" s="10"/>
      <c r="E529" s="79"/>
      <c r="F529" s="113"/>
      <c r="G529" s="10"/>
      <c r="H529" s="113"/>
      <c r="I529" s="10"/>
      <c r="K529" s="78"/>
    </row>
    <row r="530" spans="2:11">
      <c r="B530" s="78"/>
      <c r="C530" s="10"/>
      <c r="D530" s="10"/>
      <c r="E530" s="79"/>
      <c r="F530" s="113"/>
      <c r="G530" s="10"/>
      <c r="H530" s="113"/>
      <c r="I530" s="10"/>
      <c r="K530" s="78"/>
    </row>
    <row r="531" spans="2:11">
      <c r="B531" s="78"/>
      <c r="C531" s="10"/>
      <c r="D531" s="10"/>
      <c r="E531" s="79"/>
      <c r="F531" s="113"/>
      <c r="G531" s="10"/>
      <c r="H531" s="113"/>
      <c r="I531" s="10"/>
      <c r="K531" s="78"/>
    </row>
    <row r="532" spans="2:11">
      <c r="B532" s="78"/>
      <c r="C532" s="10"/>
      <c r="D532" s="10"/>
      <c r="E532" s="79"/>
      <c r="F532" s="113"/>
      <c r="G532" s="10"/>
      <c r="H532" s="113"/>
      <c r="I532" s="10"/>
      <c r="K532" s="78"/>
    </row>
    <row r="533" spans="2:11">
      <c r="B533" s="78"/>
      <c r="C533" s="10"/>
      <c r="D533" s="10"/>
      <c r="E533" s="79"/>
      <c r="F533" s="113"/>
      <c r="G533" s="10"/>
      <c r="H533" s="113"/>
      <c r="I533" s="10"/>
      <c r="K533" s="78"/>
    </row>
    <row r="534" spans="2:11">
      <c r="B534" s="78"/>
      <c r="C534" s="10"/>
      <c r="D534" s="10"/>
      <c r="E534" s="79"/>
      <c r="F534" s="113"/>
      <c r="G534" s="10"/>
      <c r="H534" s="113"/>
      <c r="I534" s="10"/>
      <c r="K534" s="78"/>
    </row>
    <row r="535" spans="2:11">
      <c r="B535" s="78"/>
      <c r="C535" s="10"/>
      <c r="D535" s="10"/>
      <c r="E535" s="79"/>
      <c r="F535" s="113"/>
      <c r="G535" s="10"/>
      <c r="H535" s="113"/>
      <c r="I535" s="10"/>
      <c r="K535" s="78"/>
    </row>
    <row r="536" spans="2:11">
      <c r="B536" s="78"/>
      <c r="C536" s="10"/>
      <c r="D536" s="10"/>
      <c r="E536" s="79"/>
      <c r="F536" s="113"/>
      <c r="G536" s="10"/>
      <c r="H536" s="113"/>
      <c r="I536" s="10"/>
      <c r="K536" s="78"/>
    </row>
    <row r="537" spans="2:11">
      <c r="B537" s="78"/>
      <c r="C537" s="10"/>
      <c r="D537" s="10"/>
      <c r="E537" s="79"/>
      <c r="F537" s="113"/>
      <c r="G537" s="10"/>
      <c r="H537" s="113"/>
      <c r="I537" s="10"/>
      <c r="K537" s="78"/>
    </row>
    <row r="538" spans="2:11">
      <c r="B538" s="78"/>
      <c r="C538" s="10"/>
      <c r="D538" s="10"/>
      <c r="E538" s="79"/>
      <c r="F538" s="113"/>
      <c r="G538" s="10"/>
      <c r="H538" s="113"/>
      <c r="I538" s="10"/>
      <c r="K538" s="78"/>
    </row>
    <row r="539" spans="2:11">
      <c r="B539" s="78"/>
      <c r="C539" s="10"/>
      <c r="D539" s="10"/>
      <c r="E539" s="79"/>
      <c r="F539" s="113"/>
      <c r="G539" s="10"/>
      <c r="H539" s="113"/>
      <c r="I539" s="10"/>
      <c r="K539" s="78"/>
    </row>
    <row r="540" spans="2:11">
      <c r="B540" s="78"/>
      <c r="C540" s="10"/>
      <c r="D540" s="10"/>
      <c r="E540" s="79"/>
      <c r="F540" s="113"/>
      <c r="G540" s="10"/>
      <c r="H540" s="113"/>
      <c r="I540" s="10"/>
      <c r="K540" s="78"/>
    </row>
    <row r="541" spans="2:11">
      <c r="B541" s="78"/>
      <c r="C541" s="10"/>
      <c r="D541" s="10"/>
      <c r="E541" s="79"/>
      <c r="F541" s="113"/>
      <c r="G541" s="10"/>
      <c r="H541" s="113"/>
      <c r="I541" s="10"/>
      <c r="K541" s="78"/>
    </row>
    <row r="542" spans="2:11">
      <c r="B542" s="78"/>
      <c r="C542" s="10"/>
      <c r="D542" s="10"/>
      <c r="E542" s="79"/>
      <c r="F542" s="113"/>
      <c r="G542" s="10"/>
      <c r="H542" s="113"/>
      <c r="I542" s="10"/>
      <c r="K542" s="78"/>
    </row>
    <row r="543" spans="2:11">
      <c r="B543" s="78"/>
      <c r="C543" s="10"/>
      <c r="D543" s="10"/>
      <c r="E543" s="79"/>
      <c r="F543" s="113"/>
      <c r="G543" s="10"/>
      <c r="H543" s="113"/>
      <c r="I543" s="10"/>
      <c r="K543" s="78"/>
    </row>
    <row r="544" spans="2:11">
      <c r="B544" s="78"/>
      <c r="C544" s="10"/>
      <c r="D544" s="10"/>
      <c r="E544" s="79"/>
      <c r="F544" s="113"/>
      <c r="G544" s="10"/>
      <c r="H544" s="113"/>
      <c r="I544" s="10"/>
      <c r="K544" s="78"/>
    </row>
    <row r="545" spans="2:11">
      <c r="B545" s="78"/>
      <c r="C545" s="10"/>
      <c r="D545" s="10"/>
      <c r="E545" s="79"/>
      <c r="F545" s="113"/>
      <c r="G545" s="10"/>
      <c r="H545" s="113"/>
      <c r="I545" s="10"/>
      <c r="K545" s="78"/>
    </row>
    <row r="546" spans="2:11">
      <c r="B546" s="78"/>
      <c r="C546" s="10"/>
      <c r="D546" s="10"/>
      <c r="E546" s="79"/>
      <c r="F546" s="113"/>
      <c r="G546" s="10"/>
      <c r="H546" s="113"/>
      <c r="I546" s="10"/>
      <c r="K546" s="78"/>
    </row>
    <row r="547" spans="2:11">
      <c r="B547" s="78"/>
      <c r="C547" s="10"/>
      <c r="D547" s="10"/>
      <c r="E547" s="79"/>
      <c r="F547" s="113"/>
      <c r="G547" s="10"/>
      <c r="H547" s="113"/>
      <c r="I547" s="10"/>
      <c r="K547" s="78"/>
    </row>
    <row r="548" spans="2:11">
      <c r="B548" s="78"/>
      <c r="C548" s="10"/>
      <c r="D548" s="10"/>
      <c r="E548" s="79"/>
      <c r="F548" s="113"/>
      <c r="G548" s="10"/>
      <c r="H548" s="113"/>
      <c r="I548" s="10"/>
      <c r="K548" s="78"/>
    </row>
    <row r="549" spans="2:11">
      <c r="B549" s="78"/>
      <c r="C549" s="10"/>
      <c r="D549" s="10"/>
      <c r="E549" s="79"/>
      <c r="F549" s="113"/>
      <c r="G549" s="10"/>
      <c r="H549" s="113"/>
      <c r="I549" s="10"/>
      <c r="K549" s="78"/>
    </row>
    <row r="550" spans="2:11">
      <c r="B550" s="78"/>
      <c r="C550" s="10"/>
      <c r="D550" s="10"/>
      <c r="E550" s="79"/>
      <c r="F550" s="113"/>
      <c r="G550" s="10"/>
      <c r="H550" s="113"/>
      <c r="I550" s="10"/>
      <c r="K550" s="78"/>
    </row>
    <row r="551" spans="2:11">
      <c r="B551" s="78"/>
      <c r="C551" s="10"/>
      <c r="D551" s="10"/>
      <c r="E551" s="79"/>
      <c r="F551" s="113"/>
      <c r="G551" s="10"/>
      <c r="H551" s="113"/>
      <c r="I551" s="10"/>
      <c r="K551" s="78"/>
    </row>
    <row r="552" spans="2:11">
      <c r="B552" s="78"/>
      <c r="C552" s="10"/>
      <c r="D552" s="10"/>
      <c r="E552" s="79"/>
      <c r="F552" s="113"/>
      <c r="G552" s="10"/>
      <c r="H552" s="113"/>
      <c r="I552" s="10"/>
      <c r="K552" s="78"/>
    </row>
    <row r="553" spans="2:11">
      <c r="B553" s="78"/>
      <c r="C553" s="10"/>
      <c r="D553" s="10"/>
      <c r="E553" s="79"/>
      <c r="F553" s="113"/>
      <c r="G553" s="10"/>
      <c r="H553" s="113"/>
      <c r="I553" s="10"/>
      <c r="K553" s="78"/>
    </row>
    <row r="554" spans="2:11">
      <c r="B554" s="78"/>
      <c r="C554" s="10"/>
      <c r="D554" s="10"/>
      <c r="E554" s="79"/>
      <c r="F554" s="113"/>
      <c r="G554" s="10"/>
      <c r="H554" s="113"/>
      <c r="I554" s="10"/>
      <c r="K554" s="78"/>
    </row>
    <row r="555" spans="2:11">
      <c r="B555" s="78"/>
      <c r="C555" s="10"/>
      <c r="D555" s="10"/>
      <c r="E555" s="79"/>
      <c r="F555" s="113"/>
      <c r="G555" s="10"/>
      <c r="H555" s="113"/>
      <c r="I555" s="10"/>
      <c r="K555" s="78"/>
    </row>
    <row r="556" spans="2:11">
      <c r="B556" s="78"/>
      <c r="C556" s="10"/>
      <c r="D556" s="10"/>
      <c r="E556" s="79"/>
      <c r="F556" s="113"/>
      <c r="G556" s="10"/>
      <c r="H556" s="113"/>
      <c r="I556" s="10"/>
      <c r="K556" s="78"/>
    </row>
    <row r="557" spans="2:11">
      <c r="B557" s="78"/>
      <c r="C557" s="10"/>
      <c r="D557" s="10"/>
      <c r="E557" s="79"/>
      <c r="F557" s="113"/>
      <c r="G557" s="10"/>
      <c r="H557" s="113"/>
      <c r="I557" s="10"/>
      <c r="K557" s="78"/>
    </row>
    <row r="558" spans="2:11">
      <c r="B558" s="78"/>
      <c r="C558" s="10"/>
      <c r="D558" s="10"/>
      <c r="E558" s="79"/>
      <c r="F558" s="113"/>
      <c r="G558" s="10"/>
      <c r="H558" s="113"/>
      <c r="I558" s="10"/>
      <c r="K558" s="78"/>
    </row>
    <row r="559" spans="2:11">
      <c r="B559" s="78"/>
      <c r="C559" s="10"/>
      <c r="D559" s="10"/>
      <c r="E559" s="79"/>
      <c r="F559" s="113"/>
      <c r="G559" s="10"/>
      <c r="H559" s="113"/>
      <c r="I559" s="10"/>
      <c r="K559" s="78"/>
    </row>
    <row r="560" spans="2:11">
      <c r="B560" s="78"/>
      <c r="C560" s="10"/>
      <c r="D560" s="10"/>
      <c r="E560" s="79"/>
      <c r="F560" s="113"/>
      <c r="G560" s="10"/>
      <c r="H560" s="113"/>
      <c r="I560" s="10"/>
      <c r="K560" s="78"/>
    </row>
    <row r="561" spans="2:11">
      <c r="B561" s="78"/>
      <c r="C561" s="10"/>
      <c r="D561" s="10"/>
      <c r="E561" s="79"/>
      <c r="F561" s="113"/>
      <c r="G561" s="10"/>
      <c r="H561" s="113"/>
      <c r="I561" s="10"/>
      <c r="K561" s="78"/>
    </row>
    <row r="562" spans="2:11">
      <c r="B562" s="78"/>
      <c r="C562" s="10"/>
      <c r="D562" s="10"/>
      <c r="E562" s="79"/>
      <c r="F562" s="113"/>
      <c r="G562" s="10"/>
      <c r="H562" s="113"/>
      <c r="I562" s="10"/>
      <c r="K562" s="78"/>
    </row>
    <row r="563" spans="2:11">
      <c r="B563" s="78"/>
      <c r="C563" s="10"/>
      <c r="D563" s="10"/>
      <c r="E563" s="79"/>
      <c r="F563" s="113"/>
      <c r="G563" s="10"/>
      <c r="H563" s="113"/>
      <c r="I563" s="10"/>
      <c r="K563" s="78"/>
    </row>
    <row r="564" spans="2:11">
      <c r="B564" s="78"/>
      <c r="C564" s="10"/>
      <c r="D564" s="10"/>
      <c r="E564" s="79"/>
      <c r="F564" s="113"/>
      <c r="G564" s="10"/>
      <c r="H564" s="113"/>
      <c r="I564" s="10"/>
      <c r="K564" s="78"/>
    </row>
    <row r="565" spans="2:11">
      <c r="B565" s="78"/>
      <c r="C565" s="10"/>
      <c r="D565" s="10"/>
      <c r="E565" s="79"/>
      <c r="F565" s="113"/>
      <c r="G565" s="10"/>
      <c r="H565" s="113"/>
      <c r="I565" s="10"/>
      <c r="K565" s="78"/>
    </row>
    <row r="566" spans="2:11">
      <c r="B566" s="78"/>
      <c r="C566" s="10"/>
      <c r="D566" s="10"/>
      <c r="E566" s="79"/>
      <c r="F566" s="113"/>
      <c r="G566" s="10"/>
      <c r="H566" s="113"/>
      <c r="I566" s="10"/>
      <c r="K566" s="78"/>
    </row>
    <row r="567" spans="2:11">
      <c r="B567" s="78"/>
      <c r="C567" s="10"/>
      <c r="D567" s="10"/>
      <c r="E567" s="79"/>
      <c r="F567" s="113"/>
      <c r="G567" s="10"/>
      <c r="H567" s="113"/>
      <c r="I567" s="10"/>
      <c r="K567" s="78"/>
    </row>
    <row r="568" spans="2:11">
      <c r="B568" s="78"/>
      <c r="C568" s="10"/>
      <c r="D568" s="10"/>
      <c r="E568" s="79"/>
      <c r="F568" s="113"/>
      <c r="G568" s="10"/>
      <c r="H568" s="113"/>
      <c r="I568" s="10"/>
      <c r="K568" s="78"/>
    </row>
    <row r="569" spans="2:11">
      <c r="B569" s="78"/>
      <c r="C569" s="10"/>
      <c r="D569" s="10"/>
      <c r="E569" s="79"/>
      <c r="F569" s="113"/>
      <c r="G569" s="10"/>
      <c r="H569" s="113"/>
      <c r="I569" s="10"/>
      <c r="K569" s="78"/>
    </row>
    <row r="570" spans="2:11">
      <c r="B570" s="78"/>
      <c r="C570" s="10"/>
      <c r="D570" s="10"/>
      <c r="E570" s="79"/>
      <c r="F570" s="113"/>
      <c r="G570" s="10"/>
      <c r="H570" s="113"/>
      <c r="I570" s="10"/>
      <c r="K570" s="78"/>
    </row>
    <row r="571" spans="2:11">
      <c r="B571" s="78"/>
      <c r="C571" s="10"/>
      <c r="D571" s="10"/>
      <c r="E571" s="79"/>
      <c r="F571" s="113"/>
      <c r="G571" s="10"/>
      <c r="H571" s="113"/>
      <c r="I571" s="10"/>
      <c r="K571" s="78"/>
    </row>
    <row r="572" spans="2:11">
      <c r="B572" s="78"/>
      <c r="C572" s="10"/>
      <c r="D572" s="10"/>
      <c r="E572" s="79"/>
      <c r="F572" s="113"/>
      <c r="G572" s="10"/>
      <c r="H572" s="113"/>
      <c r="I572" s="10"/>
      <c r="K572" s="78"/>
    </row>
    <row r="573" spans="2:11">
      <c r="B573" s="78"/>
      <c r="C573" s="10"/>
      <c r="D573" s="10"/>
      <c r="E573" s="79"/>
      <c r="F573" s="113"/>
      <c r="G573" s="10"/>
      <c r="H573" s="113"/>
      <c r="I573" s="10"/>
      <c r="K573" s="78"/>
    </row>
    <row r="574" spans="2:11">
      <c r="B574" s="78"/>
      <c r="C574" s="10"/>
      <c r="D574" s="10"/>
      <c r="E574" s="79"/>
      <c r="F574" s="113"/>
      <c r="G574" s="10"/>
      <c r="H574" s="113"/>
      <c r="I574" s="10"/>
      <c r="K574" s="78"/>
    </row>
    <row r="575" spans="2:11">
      <c r="B575" s="78"/>
      <c r="C575" s="10"/>
      <c r="D575" s="10"/>
      <c r="E575" s="79"/>
      <c r="F575" s="113"/>
      <c r="G575" s="10"/>
      <c r="H575" s="113"/>
      <c r="I575" s="10"/>
      <c r="K575" s="78"/>
    </row>
    <row r="576" spans="2:11">
      <c r="B576" s="78"/>
      <c r="C576" s="10"/>
      <c r="D576" s="10"/>
      <c r="E576" s="79"/>
      <c r="F576" s="113"/>
      <c r="G576" s="10"/>
      <c r="H576" s="113"/>
      <c r="I576" s="10"/>
      <c r="K576" s="78"/>
    </row>
    <row r="577" spans="2:11">
      <c r="B577" s="78"/>
      <c r="C577" s="10"/>
      <c r="D577" s="10"/>
      <c r="E577" s="79"/>
      <c r="F577" s="113"/>
      <c r="G577" s="10"/>
      <c r="H577" s="113"/>
      <c r="I577" s="10"/>
      <c r="K577" s="78"/>
    </row>
    <row r="578" spans="2:11">
      <c r="B578" s="78"/>
      <c r="C578" s="10"/>
      <c r="D578" s="10"/>
      <c r="E578" s="79"/>
      <c r="F578" s="113"/>
      <c r="G578" s="10"/>
      <c r="H578" s="113"/>
      <c r="I578" s="10"/>
      <c r="K578" s="78"/>
    </row>
    <row r="579" spans="2:11">
      <c r="B579" s="78"/>
      <c r="C579" s="10"/>
      <c r="D579" s="10"/>
      <c r="E579" s="79"/>
      <c r="F579" s="113"/>
      <c r="G579" s="10"/>
      <c r="H579" s="113"/>
      <c r="I579" s="10"/>
      <c r="K579" s="78"/>
    </row>
    <row r="580" spans="2:11">
      <c r="B580" s="78"/>
      <c r="C580" s="10"/>
      <c r="D580" s="10"/>
      <c r="E580" s="79"/>
      <c r="F580" s="113"/>
      <c r="G580" s="10"/>
      <c r="H580" s="113"/>
      <c r="I580" s="10"/>
      <c r="K580" s="78"/>
    </row>
    <row r="581" spans="2:11">
      <c r="B581" s="78"/>
      <c r="C581" s="10"/>
      <c r="D581" s="10"/>
      <c r="E581" s="79"/>
      <c r="F581" s="113"/>
      <c r="G581" s="10"/>
      <c r="H581" s="113"/>
      <c r="I581" s="10"/>
      <c r="K581" s="78"/>
    </row>
    <row r="582" spans="2:11">
      <c r="B582" s="78"/>
      <c r="C582" s="10"/>
      <c r="D582" s="10"/>
      <c r="E582" s="79"/>
      <c r="F582" s="113"/>
      <c r="G582" s="10"/>
      <c r="H582" s="113"/>
      <c r="I582" s="10"/>
      <c r="K582" s="78"/>
    </row>
    <row r="583" spans="2:11">
      <c r="B583" s="78"/>
      <c r="C583" s="10"/>
      <c r="D583" s="10"/>
      <c r="E583" s="79"/>
      <c r="F583" s="113"/>
      <c r="G583" s="10"/>
      <c r="H583" s="113"/>
      <c r="I583" s="10"/>
      <c r="K583" s="78"/>
    </row>
    <row r="584" spans="2:11">
      <c r="B584" s="78"/>
      <c r="C584" s="10"/>
      <c r="D584" s="10"/>
      <c r="E584" s="79"/>
      <c r="F584" s="113"/>
      <c r="G584" s="10"/>
      <c r="H584" s="113"/>
      <c r="I584" s="10"/>
      <c r="K584" s="78"/>
    </row>
    <row r="585" spans="2:11">
      <c r="B585" s="78"/>
      <c r="C585" s="10"/>
      <c r="D585" s="10"/>
      <c r="E585" s="79"/>
      <c r="F585" s="113"/>
      <c r="G585" s="10"/>
      <c r="H585" s="113"/>
      <c r="I585" s="10"/>
      <c r="K585" s="78"/>
    </row>
    <row r="586" spans="2:11">
      <c r="B586" s="78"/>
      <c r="C586" s="10"/>
      <c r="D586" s="10"/>
      <c r="E586" s="79"/>
      <c r="F586" s="113"/>
      <c r="G586" s="10"/>
      <c r="H586" s="113"/>
      <c r="I586" s="10"/>
      <c r="K586" s="78"/>
    </row>
    <row r="587" spans="2:11">
      <c r="B587" s="78"/>
      <c r="C587" s="10"/>
      <c r="D587" s="10"/>
      <c r="E587" s="79"/>
      <c r="F587" s="113"/>
      <c r="G587" s="10"/>
      <c r="H587" s="113"/>
      <c r="I587" s="10"/>
      <c r="K587" s="78"/>
    </row>
    <row r="588" spans="2:11">
      <c r="B588" s="78"/>
      <c r="C588" s="10"/>
      <c r="D588" s="10"/>
      <c r="E588" s="79"/>
      <c r="F588" s="113"/>
      <c r="G588" s="10"/>
      <c r="H588" s="113"/>
      <c r="I588" s="10"/>
      <c r="K588" s="78"/>
    </row>
    <row r="589" spans="2:11">
      <c r="B589" s="78"/>
      <c r="C589" s="10"/>
      <c r="D589" s="10"/>
      <c r="E589" s="79"/>
      <c r="F589" s="113"/>
      <c r="G589" s="10"/>
      <c r="H589" s="113"/>
      <c r="I589" s="10"/>
      <c r="K589" s="78"/>
    </row>
    <row r="590" spans="2:11">
      <c r="B590" s="78"/>
      <c r="C590" s="10"/>
      <c r="D590" s="10"/>
      <c r="E590" s="79"/>
      <c r="F590" s="113"/>
      <c r="G590" s="10"/>
      <c r="H590" s="113"/>
      <c r="I590" s="10"/>
      <c r="K590" s="78"/>
    </row>
    <row r="591" spans="2:11">
      <c r="B591" s="78"/>
      <c r="C591" s="10"/>
      <c r="D591" s="10"/>
      <c r="E591" s="79"/>
      <c r="F591" s="113"/>
      <c r="G591" s="10"/>
      <c r="H591" s="113"/>
      <c r="I591" s="10"/>
      <c r="K591" s="78"/>
    </row>
    <row r="592" spans="2:11">
      <c r="B592" s="78"/>
      <c r="C592" s="10"/>
      <c r="D592" s="10"/>
      <c r="E592" s="79"/>
      <c r="F592" s="113"/>
      <c r="G592" s="10"/>
      <c r="H592" s="113"/>
      <c r="I592" s="10"/>
      <c r="K592" s="78"/>
    </row>
    <row r="593" spans="2:11">
      <c r="B593" s="78"/>
      <c r="C593" s="10"/>
      <c r="D593" s="10"/>
      <c r="E593" s="79"/>
      <c r="F593" s="113"/>
      <c r="G593" s="10"/>
      <c r="H593" s="113"/>
      <c r="I593" s="10"/>
      <c r="K593" s="78"/>
    </row>
    <row r="594" spans="2:11">
      <c r="B594" s="78"/>
      <c r="C594" s="10"/>
      <c r="D594" s="10"/>
      <c r="E594" s="79"/>
      <c r="F594" s="113"/>
      <c r="G594" s="10"/>
      <c r="H594" s="113"/>
      <c r="I594" s="10"/>
      <c r="K594" s="78"/>
    </row>
    <row r="595" spans="2:11">
      <c r="B595" s="78"/>
      <c r="C595" s="10"/>
      <c r="D595" s="10"/>
      <c r="E595" s="79"/>
      <c r="F595" s="113"/>
      <c r="G595" s="10"/>
      <c r="H595" s="113"/>
      <c r="I595" s="10"/>
      <c r="K595" s="78"/>
    </row>
    <row r="596" spans="2:11">
      <c r="B596" s="78"/>
      <c r="C596" s="10"/>
      <c r="D596" s="10"/>
      <c r="E596" s="79"/>
      <c r="F596" s="113"/>
      <c r="G596" s="10"/>
      <c r="H596" s="113"/>
      <c r="I596" s="10"/>
      <c r="K596" s="78"/>
    </row>
    <row r="597" spans="2:11">
      <c r="B597" s="78"/>
      <c r="C597" s="10"/>
      <c r="D597" s="10"/>
      <c r="E597" s="79"/>
      <c r="F597" s="113"/>
      <c r="G597" s="10"/>
      <c r="H597" s="113"/>
      <c r="I597" s="10"/>
      <c r="K597" s="78"/>
    </row>
    <row r="598" spans="2:11">
      <c r="B598" s="78"/>
      <c r="C598" s="10"/>
      <c r="D598" s="10"/>
      <c r="E598" s="79"/>
      <c r="F598" s="113"/>
      <c r="G598" s="10"/>
      <c r="H598" s="113"/>
      <c r="I598" s="10"/>
      <c r="K598" s="78"/>
    </row>
    <row r="599" spans="2:11">
      <c r="B599" s="78"/>
      <c r="C599" s="10"/>
      <c r="D599" s="10"/>
      <c r="E599" s="79"/>
      <c r="F599" s="113"/>
      <c r="G599" s="10"/>
      <c r="H599" s="113"/>
      <c r="I599" s="10"/>
      <c r="K599" s="78"/>
    </row>
    <row r="600" spans="2:11">
      <c r="B600" s="78"/>
      <c r="C600" s="10"/>
      <c r="D600" s="10"/>
      <c r="E600" s="79"/>
      <c r="F600" s="113"/>
      <c r="G600" s="10"/>
      <c r="H600" s="113"/>
      <c r="I600" s="10"/>
      <c r="K600" s="78"/>
    </row>
    <row r="601" spans="2:11">
      <c r="B601" s="78"/>
      <c r="C601" s="10"/>
      <c r="D601" s="10"/>
      <c r="E601" s="79"/>
      <c r="F601" s="113"/>
      <c r="G601" s="10"/>
      <c r="H601" s="113"/>
      <c r="I601" s="10"/>
      <c r="K601" s="78"/>
    </row>
    <row r="602" spans="2:11">
      <c r="B602" s="78"/>
      <c r="C602" s="10"/>
      <c r="D602" s="10"/>
      <c r="E602" s="79"/>
      <c r="F602" s="113"/>
      <c r="G602" s="10"/>
      <c r="H602" s="113"/>
      <c r="I602" s="10"/>
      <c r="K602" s="78"/>
    </row>
    <row r="603" spans="2:11">
      <c r="B603" s="78"/>
      <c r="C603" s="10"/>
      <c r="D603" s="10"/>
      <c r="E603" s="79"/>
      <c r="F603" s="113"/>
      <c r="G603" s="10"/>
      <c r="H603" s="113"/>
      <c r="I603" s="10"/>
      <c r="K603" s="78"/>
    </row>
    <row r="604" spans="2:11">
      <c r="B604" s="78"/>
      <c r="C604" s="10"/>
      <c r="D604" s="10"/>
      <c r="E604" s="79"/>
      <c r="F604" s="113"/>
      <c r="G604" s="10"/>
      <c r="H604" s="113"/>
      <c r="I604" s="10"/>
      <c r="K604" s="78"/>
    </row>
    <row r="605" spans="2:11">
      <c r="B605" s="78"/>
      <c r="C605" s="10"/>
      <c r="D605" s="10"/>
      <c r="E605" s="79"/>
      <c r="F605" s="113"/>
      <c r="G605" s="10"/>
      <c r="H605" s="113"/>
      <c r="I605" s="10"/>
      <c r="K605" s="78"/>
    </row>
    <row r="606" spans="2:11">
      <c r="B606" s="78"/>
      <c r="C606" s="10"/>
      <c r="D606" s="10"/>
      <c r="E606" s="79"/>
      <c r="F606" s="113"/>
      <c r="G606" s="10"/>
      <c r="H606" s="113"/>
      <c r="I606" s="10"/>
      <c r="K606" s="78"/>
    </row>
    <row r="607" spans="2:11">
      <c r="B607" s="78"/>
      <c r="C607" s="10"/>
      <c r="D607" s="10"/>
      <c r="E607" s="79"/>
      <c r="F607" s="113"/>
      <c r="G607" s="10"/>
      <c r="H607" s="113"/>
      <c r="I607" s="10"/>
      <c r="K607" s="78"/>
    </row>
    <row r="608" spans="2:11">
      <c r="B608" s="78"/>
      <c r="C608" s="10"/>
      <c r="D608" s="10"/>
      <c r="E608" s="79"/>
      <c r="F608" s="113"/>
      <c r="G608" s="10"/>
      <c r="H608" s="113"/>
      <c r="I608" s="10"/>
      <c r="K608" s="78"/>
    </row>
    <row r="609" spans="2:11">
      <c r="B609" s="78"/>
      <c r="C609" s="10"/>
      <c r="D609" s="10"/>
      <c r="E609" s="79"/>
      <c r="F609" s="113"/>
      <c r="G609" s="10"/>
      <c r="H609" s="113"/>
      <c r="I609" s="10"/>
      <c r="K609" s="78"/>
    </row>
    <row r="610" spans="2:11">
      <c r="B610" s="78"/>
      <c r="C610" s="10"/>
      <c r="D610" s="10"/>
      <c r="E610" s="79"/>
      <c r="F610" s="113"/>
      <c r="G610" s="10"/>
      <c r="H610" s="113"/>
      <c r="I610" s="10"/>
      <c r="K610" s="78"/>
    </row>
    <row r="611" spans="2:11">
      <c r="B611" s="78"/>
      <c r="C611" s="10"/>
      <c r="D611" s="10"/>
      <c r="E611" s="79"/>
      <c r="F611" s="113"/>
      <c r="G611" s="10"/>
      <c r="H611" s="113"/>
      <c r="I611" s="10"/>
      <c r="K611" s="78"/>
    </row>
    <row r="612" spans="2:11">
      <c r="B612" s="78"/>
      <c r="C612" s="10"/>
      <c r="D612" s="10"/>
      <c r="E612" s="79"/>
      <c r="F612" s="113"/>
      <c r="G612" s="10"/>
      <c r="H612" s="113"/>
      <c r="I612" s="10"/>
      <c r="K612" s="78"/>
    </row>
    <row r="613" spans="2:11">
      <c r="B613" s="78"/>
      <c r="C613" s="10"/>
      <c r="D613" s="10"/>
      <c r="E613" s="79"/>
      <c r="F613" s="113"/>
      <c r="G613" s="10"/>
      <c r="H613" s="113"/>
      <c r="I613" s="10"/>
      <c r="K613" s="78"/>
    </row>
    <row r="614" spans="2:11">
      <c r="B614" s="78"/>
      <c r="C614" s="10"/>
      <c r="D614" s="10"/>
      <c r="E614" s="79"/>
      <c r="F614" s="113"/>
      <c r="G614" s="10"/>
      <c r="H614" s="113"/>
      <c r="I614" s="10"/>
      <c r="K614" s="78"/>
    </row>
    <row r="615" spans="2:11">
      <c r="B615" s="78"/>
      <c r="C615" s="10"/>
      <c r="D615" s="10"/>
      <c r="E615" s="79"/>
      <c r="F615" s="113"/>
      <c r="G615" s="10"/>
      <c r="H615" s="113"/>
      <c r="I615" s="10"/>
      <c r="K615" s="78"/>
    </row>
    <row r="616" spans="2:11">
      <c r="B616" s="78"/>
      <c r="C616" s="10"/>
      <c r="D616" s="10"/>
      <c r="E616" s="79"/>
      <c r="F616" s="113"/>
      <c r="G616" s="10"/>
      <c r="H616" s="113"/>
      <c r="I616" s="10"/>
      <c r="K616" s="78"/>
    </row>
    <row r="617" spans="2:11">
      <c r="B617" s="78"/>
      <c r="C617" s="10"/>
      <c r="D617" s="10"/>
      <c r="E617" s="79"/>
      <c r="F617" s="113"/>
      <c r="G617" s="10"/>
      <c r="H617" s="113"/>
      <c r="I617" s="10"/>
      <c r="K617" s="78"/>
    </row>
    <row r="618" spans="2:11">
      <c r="B618" s="78"/>
      <c r="C618" s="10"/>
      <c r="D618" s="10"/>
      <c r="E618" s="79"/>
      <c r="F618" s="113"/>
      <c r="G618" s="10"/>
      <c r="H618" s="113"/>
      <c r="I618" s="10"/>
      <c r="K618" s="78"/>
    </row>
    <row r="619" spans="2:11">
      <c r="B619" s="78"/>
      <c r="C619" s="10"/>
      <c r="D619" s="10"/>
      <c r="E619" s="79"/>
      <c r="F619" s="113"/>
      <c r="G619" s="10"/>
      <c r="H619" s="113"/>
      <c r="I619" s="10"/>
      <c r="K619" s="78"/>
    </row>
    <row r="620" spans="2:11">
      <c r="B620" s="78"/>
      <c r="C620" s="10"/>
      <c r="D620" s="10"/>
      <c r="E620" s="79"/>
      <c r="F620" s="113"/>
      <c r="G620" s="10"/>
      <c r="H620" s="113"/>
      <c r="I620" s="10"/>
      <c r="K620" s="78"/>
    </row>
    <row r="621" spans="2:11">
      <c r="B621" s="78"/>
      <c r="C621" s="10"/>
      <c r="D621" s="10"/>
      <c r="E621" s="79"/>
      <c r="F621" s="113"/>
      <c r="G621" s="10"/>
      <c r="H621" s="113"/>
      <c r="I621" s="10"/>
      <c r="K621" s="78"/>
    </row>
    <row r="622" spans="2:11">
      <c r="B622" s="78"/>
      <c r="C622" s="10"/>
      <c r="D622" s="10"/>
      <c r="E622" s="79"/>
      <c r="F622" s="113"/>
      <c r="G622" s="10"/>
      <c r="H622" s="113"/>
      <c r="I622" s="10"/>
      <c r="K622" s="78"/>
    </row>
    <row r="623" spans="2:11">
      <c r="B623" s="78"/>
      <c r="C623" s="10"/>
      <c r="D623" s="10"/>
      <c r="E623" s="79"/>
      <c r="F623" s="113"/>
      <c r="G623" s="10"/>
      <c r="H623" s="113"/>
      <c r="I623" s="10"/>
      <c r="K623" s="78"/>
    </row>
    <row r="624" spans="2:11">
      <c r="B624" s="78"/>
      <c r="C624" s="10"/>
      <c r="D624" s="10"/>
      <c r="E624" s="79"/>
      <c r="F624" s="113"/>
      <c r="G624" s="10"/>
      <c r="H624" s="113"/>
      <c r="I624" s="10"/>
      <c r="K624" s="78"/>
    </row>
    <row r="625" spans="2:11">
      <c r="B625" s="78"/>
      <c r="C625" s="10"/>
      <c r="D625" s="10"/>
      <c r="E625" s="79"/>
      <c r="F625" s="113"/>
      <c r="G625" s="10"/>
      <c r="H625" s="113"/>
      <c r="I625" s="10"/>
      <c r="K625" s="78"/>
    </row>
    <row r="626" spans="2:11">
      <c r="B626" s="78"/>
      <c r="C626" s="10"/>
      <c r="D626" s="10"/>
      <c r="E626" s="79"/>
      <c r="F626" s="113"/>
      <c r="G626" s="10"/>
      <c r="H626" s="113"/>
      <c r="I626" s="10"/>
      <c r="K626" s="78"/>
    </row>
    <row r="627" spans="2:11">
      <c r="B627" s="78"/>
      <c r="C627" s="10"/>
      <c r="D627" s="10"/>
      <c r="E627" s="79"/>
      <c r="F627" s="113"/>
      <c r="G627" s="10"/>
      <c r="H627" s="113"/>
      <c r="I627" s="10"/>
      <c r="K627" s="78"/>
    </row>
    <row r="628" spans="2:11">
      <c r="B628" s="78"/>
      <c r="C628" s="10"/>
      <c r="D628" s="10"/>
      <c r="E628" s="79"/>
      <c r="F628" s="113"/>
      <c r="G628" s="10"/>
      <c r="H628" s="113"/>
      <c r="I628" s="10"/>
      <c r="K628" s="78"/>
    </row>
    <row r="629" spans="2:11">
      <c r="B629" s="78"/>
      <c r="C629" s="10"/>
      <c r="D629" s="10"/>
      <c r="E629" s="79"/>
      <c r="F629" s="113"/>
      <c r="G629" s="10"/>
      <c r="H629" s="113"/>
      <c r="I629" s="10"/>
      <c r="K629" s="78"/>
    </row>
    <row r="630" spans="2:11">
      <c r="B630" s="78"/>
      <c r="C630" s="10"/>
      <c r="D630" s="10"/>
      <c r="E630" s="79"/>
      <c r="F630" s="113"/>
      <c r="G630" s="10"/>
      <c r="H630" s="113"/>
      <c r="I630" s="10"/>
      <c r="K630" s="78"/>
    </row>
    <row r="631" spans="2:11">
      <c r="B631" s="78"/>
      <c r="C631" s="10"/>
      <c r="D631" s="10"/>
      <c r="E631" s="79"/>
      <c r="F631" s="113"/>
      <c r="G631" s="10"/>
      <c r="H631" s="113"/>
      <c r="I631" s="10"/>
      <c r="K631" s="78"/>
    </row>
    <row r="632" spans="2:11">
      <c r="B632" s="78"/>
      <c r="C632" s="10"/>
      <c r="D632" s="10"/>
      <c r="E632" s="79"/>
      <c r="F632" s="113"/>
      <c r="G632" s="10"/>
      <c r="H632" s="113"/>
      <c r="I632" s="10"/>
      <c r="K632" s="78"/>
    </row>
    <row r="633" spans="2:11">
      <c r="B633" s="78"/>
      <c r="C633" s="10"/>
      <c r="D633" s="10"/>
      <c r="E633" s="79"/>
      <c r="F633" s="113"/>
      <c r="G633" s="10"/>
      <c r="H633" s="113"/>
      <c r="I633" s="10"/>
      <c r="K633" s="78"/>
    </row>
    <row r="634" spans="2:11">
      <c r="B634" s="78"/>
      <c r="C634" s="10"/>
      <c r="D634" s="10"/>
      <c r="E634" s="79"/>
      <c r="F634" s="113"/>
      <c r="G634" s="10"/>
      <c r="H634" s="113"/>
      <c r="I634" s="10"/>
      <c r="K634" s="78"/>
    </row>
    <row r="635" spans="2:11">
      <c r="B635" s="78"/>
      <c r="C635" s="10"/>
      <c r="D635" s="10"/>
      <c r="E635" s="79"/>
      <c r="F635" s="113"/>
      <c r="G635" s="10"/>
      <c r="H635" s="113"/>
      <c r="I635" s="10"/>
      <c r="K635" s="78"/>
    </row>
    <row r="636" spans="2:11">
      <c r="B636" s="78"/>
      <c r="C636" s="10"/>
      <c r="D636" s="10"/>
      <c r="E636" s="79"/>
      <c r="F636" s="113"/>
      <c r="G636" s="10"/>
      <c r="H636" s="113"/>
      <c r="I636" s="10"/>
      <c r="K636" s="78"/>
    </row>
    <row r="637" spans="2:11">
      <c r="B637" s="78"/>
      <c r="C637" s="10"/>
      <c r="D637" s="10"/>
      <c r="E637" s="79"/>
      <c r="F637" s="113"/>
      <c r="G637" s="10"/>
      <c r="H637" s="113"/>
      <c r="I637" s="10"/>
      <c r="K637" s="78"/>
    </row>
    <row r="638" spans="2:11">
      <c r="B638" s="78"/>
      <c r="C638" s="10"/>
      <c r="D638" s="10"/>
      <c r="E638" s="79"/>
      <c r="F638" s="113"/>
      <c r="G638" s="10"/>
      <c r="H638" s="113"/>
      <c r="I638" s="10"/>
      <c r="K638" s="78"/>
    </row>
    <row r="639" spans="2:11">
      <c r="B639" s="78"/>
      <c r="C639" s="10"/>
      <c r="D639" s="10"/>
      <c r="E639" s="79"/>
      <c r="F639" s="113"/>
      <c r="G639" s="10"/>
      <c r="H639" s="113"/>
      <c r="I639" s="10"/>
      <c r="K639" s="78"/>
    </row>
    <row r="640" spans="2:11">
      <c r="B640" s="78"/>
      <c r="C640" s="10"/>
      <c r="D640" s="10"/>
      <c r="E640" s="79"/>
      <c r="F640" s="113"/>
      <c r="G640" s="10"/>
      <c r="H640" s="113"/>
      <c r="I640" s="10"/>
      <c r="K640" s="78"/>
    </row>
    <row r="641" spans="2:11">
      <c r="B641" s="78"/>
      <c r="C641" s="10"/>
      <c r="D641" s="10"/>
      <c r="E641" s="79"/>
      <c r="F641" s="113"/>
      <c r="G641" s="10"/>
      <c r="H641" s="113"/>
      <c r="I641" s="10"/>
      <c r="K641" s="78"/>
    </row>
    <row r="642" spans="2:11">
      <c r="B642" s="78"/>
      <c r="C642" s="10"/>
      <c r="D642" s="10"/>
      <c r="E642" s="79"/>
      <c r="F642" s="113"/>
      <c r="G642" s="10"/>
      <c r="H642" s="113"/>
      <c r="I642" s="10"/>
      <c r="K642" s="78"/>
    </row>
    <row r="643" spans="2:11">
      <c r="B643" s="78"/>
      <c r="C643" s="10"/>
      <c r="D643" s="10"/>
      <c r="E643" s="79"/>
      <c r="F643" s="113"/>
      <c r="G643" s="10"/>
      <c r="H643" s="113"/>
      <c r="I643" s="10"/>
      <c r="K643" s="78"/>
    </row>
    <row r="644" spans="2:11">
      <c r="B644" s="78"/>
      <c r="C644" s="10"/>
      <c r="D644" s="10"/>
      <c r="E644" s="79"/>
      <c r="F644" s="113"/>
      <c r="G644" s="10"/>
      <c r="H644" s="113"/>
      <c r="I644" s="10"/>
      <c r="K644" s="78"/>
    </row>
    <row r="645" spans="2:11">
      <c r="B645" s="78"/>
      <c r="C645" s="10"/>
      <c r="D645" s="10"/>
      <c r="E645" s="79"/>
      <c r="F645" s="113"/>
      <c r="G645" s="10"/>
      <c r="H645" s="113"/>
      <c r="I645" s="10"/>
      <c r="K645" s="78"/>
    </row>
    <row r="646" spans="2:11">
      <c r="B646" s="78"/>
      <c r="C646" s="10"/>
      <c r="D646" s="10"/>
      <c r="E646" s="79"/>
      <c r="F646" s="113"/>
      <c r="G646" s="10"/>
      <c r="H646" s="113"/>
      <c r="I646" s="10"/>
      <c r="K646" s="78"/>
    </row>
    <row r="647" spans="2:11">
      <c r="B647" s="78"/>
      <c r="C647" s="10"/>
      <c r="D647" s="10"/>
      <c r="E647" s="79"/>
      <c r="F647" s="113"/>
      <c r="G647" s="10"/>
      <c r="H647" s="113"/>
      <c r="I647" s="10"/>
      <c r="K647" s="78"/>
    </row>
    <row r="648" spans="2:11">
      <c r="B648" s="78"/>
      <c r="C648" s="10"/>
      <c r="D648" s="10"/>
      <c r="E648" s="79"/>
      <c r="F648" s="113"/>
      <c r="G648" s="10"/>
      <c r="H648" s="113"/>
      <c r="I648" s="10"/>
      <c r="K648" s="78"/>
    </row>
    <row r="649" spans="2:11">
      <c r="B649" s="78"/>
      <c r="C649" s="10"/>
      <c r="D649" s="10"/>
      <c r="E649" s="79"/>
      <c r="F649" s="113"/>
      <c r="G649" s="10"/>
      <c r="H649" s="113"/>
      <c r="I649" s="10"/>
      <c r="K649" s="78"/>
    </row>
    <row r="650" spans="2:11">
      <c r="B650" s="78"/>
      <c r="C650" s="10"/>
      <c r="D650" s="10"/>
      <c r="E650" s="79"/>
      <c r="F650" s="113"/>
      <c r="G650" s="10"/>
      <c r="H650" s="113"/>
      <c r="I650" s="10"/>
      <c r="K650" s="78"/>
    </row>
    <row r="651" spans="2:11">
      <c r="B651" s="78"/>
      <c r="C651" s="10"/>
      <c r="D651" s="10"/>
      <c r="E651" s="79"/>
      <c r="F651" s="113"/>
      <c r="G651" s="10"/>
      <c r="H651" s="113"/>
      <c r="I651" s="10"/>
      <c r="K651" s="78"/>
    </row>
    <row r="652" spans="2:11">
      <c r="B652" s="78"/>
      <c r="C652" s="10"/>
      <c r="D652" s="10"/>
      <c r="E652" s="79"/>
      <c r="F652" s="113"/>
      <c r="G652" s="10"/>
      <c r="H652" s="113"/>
      <c r="I652" s="10"/>
      <c r="K652" s="78"/>
    </row>
    <row r="653" spans="2:11">
      <c r="B653" s="78"/>
      <c r="C653" s="10"/>
      <c r="D653" s="10"/>
      <c r="E653" s="79"/>
      <c r="F653" s="113"/>
      <c r="G653" s="10"/>
      <c r="H653" s="113"/>
      <c r="I653" s="10"/>
      <c r="K653" s="78"/>
    </row>
    <row r="654" spans="2:11">
      <c r="B654" s="78"/>
      <c r="C654" s="10"/>
      <c r="D654" s="10"/>
      <c r="E654" s="79"/>
      <c r="F654" s="113"/>
      <c r="G654" s="10"/>
      <c r="H654" s="113"/>
      <c r="I654" s="10"/>
      <c r="K654" s="78"/>
    </row>
    <row r="655" spans="2:11">
      <c r="B655" s="78"/>
      <c r="C655" s="10"/>
      <c r="D655" s="10"/>
      <c r="E655" s="79"/>
      <c r="F655" s="113"/>
      <c r="G655" s="10"/>
      <c r="H655" s="113"/>
      <c r="I655" s="10"/>
      <c r="K655" s="78"/>
    </row>
    <row r="656" spans="2:11">
      <c r="B656" s="78"/>
      <c r="C656" s="10"/>
      <c r="D656" s="10"/>
      <c r="E656" s="79"/>
      <c r="F656" s="113"/>
      <c r="G656" s="10"/>
      <c r="H656" s="113"/>
      <c r="I656" s="10"/>
      <c r="K656" s="78"/>
    </row>
    <row r="657" spans="2:11">
      <c r="B657" s="78"/>
      <c r="C657" s="10"/>
      <c r="D657" s="10"/>
      <c r="E657" s="79"/>
      <c r="F657" s="113"/>
      <c r="G657" s="10"/>
      <c r="H657" s="113"/>
      <c r="I657" s="10"/>
      <c r="K657" s="78"/>
    </row>
    <row r="658" spans="2:11">
      <c r="B658" s="78"/>
      <c r="C658" s="10"/>
      <c r="D658" s="10"/>
      <c r="E658" s="79"/>
      <c r="F658" s="113"/>
      <c r="G658" s="10"/>
      <c r="H658" s="113"/>
      <c r="I658" s="10"/>
      <c r="K658" s="78"/>
    </row>
    <row r="659" spans="2:11">
      <c r="B659" s="78"/>
      <c r="C659" s="10"/>
      <c r="D659" s="10"/>
      <c r="E659" s="79"/>
      <c r="F659" s="113"/>
      <c r="G659" s="10"/>
      <c r="H659" s="113"/>
      <c r="I659" s="10"/>
      <c r="K659" s="78"/>
    </row>
    <row r="660" spans="2:11">
      <c r="B660" s="78"/>
      <c r="C660" s="10"/>
      <c r="D660" s="10"/>
      <c r="E660" s="79"/>
      <c r="F660" s="113"/>
      <c r="G660" s="10"/>
      <c r="H660" s="113"/>
      <c r="I660" s="10"/>
      <c r="K660" s="78"/>
    </row>
    <row r="661" spans="2:11">
      <c r="B661" s="78"/>
      <c r="C661" s="10"/>
      <c r="D661" s="10"/>
      <c r="E661" s="79"/>
      <c r="F661" s="113"/>
      <c r="G661" s="10"/>
      <c r="H661" s="113"/>
      <c r="I661" s="10"/>
      <c r="K661" s="78"/>
    </row>
    <row r="662" spans="2:11">
      <c r="B662" s="78"/>
      <c r="C662" s="10"/>
      <c r="D662" s="10"/>
      <c r="E662" s="79"/>
      <c r="F662" s="113"/>
      <c r="G662" s="10"/>
      <c r="H662" s="113"/>
      <c r="I662" s="10"/>
      <c r="K662" s="78"/>
    </row>
    <row r="663" spans="2:11">
      <c r="B663" s="78"/>
      <c r="C663" s="10"/>
      <c r="D663" s="10"/>
      <c r="E663" s="79"/>
      <c r="F663" s="113"/>
      <c r="G663" s="10"/>
      <c r="H663" s="113"/>
      <c r="I663" s="10"/>
      <c r="K663" s="78"/>
    </row>
    <row r="664" spans="2:11">
      <c r="B664" s="78"/>
      <c r="C664" s="10"/>
      <c r="D664" s="10"/>
      <c r="E664" s="79"/>
      <c r="F664" s="113"/>
      <c r="G664" s="10"/>
      <c r="H664" s="113"/>
      <c r="I664" s="10"/>
      <c r="K664" s="78"/>
    </row>
    <row r="665" spans="2:11">
      <c r="B665" s="78"/>
      <c r="C665" s="10"/>
      <c r="D665" s="10"/>
      <c r="E665" s="79"/>
      <c r="F665" s="113"/>
      <c r="G665" s="10"/>
      <c r="H665" s="113"/>
      <c r="I665" s="10"/>
      <c r="K665" s="78"/>
    </row>
    <row r="666" spans="2:11">
      <c r="B666" s="78"/>
      <c r="C666" s="10"/>
      <c r="D666" s="10"/>
      <c r="E666" s="79"/>
      <c r="F666" s="113"/>
      <c r="G666" s="10"/>
      <c r="H666" s="113"/>
      <c r="I666" s="10"/>
      <c r="K666" s="78"/>
    </row>
    <row r="667" spans="2:11">
      <c r="B667" s="78"/>
      <c r="C667" s="10"/>
      <c r="D667" s="10"/>
      <c r="E667" s="79"/>
      <c r="F667" s="113"/>
      <c r="G667" s="10"/>
      <c r="H667" s="113"/>
      <c r="I667" s="10"/>
      <c r="K667" s="78"/>
    </row>
    <row r="668" spans="2:11">
      <c r="B668" s="78"/>
      <c r="C668" s="10"/>
      <c r="D668" s="10"/>
      <c r="E668" s="79"/>
      <c r="F668" s="113"/>
      <c r="G668" s="10"/>
      <c r="H668" s="113"/>
      <c r="I668" s="10"/>
      <c r="K668" s="78"/>
    </row>
    <row r="669" spans="2:11">
      <c r="B669" s="78"/>
      <c r="C669" s="10"/>
      <c r="D669" s="10"/>
      <c r="E669" s="79"/>
      <c r="F669" s="113"/>
      <c r="G669" s="10"/>
      <c r="H669" s="113"/>
      <c r="I669" s="10"/>
      <c r="K669" s="78"/>
    </row>
    <row r="670" spans="2:11">
      <c r="B670" s="78"/>
      <c r="C670" s="10"/>
      <c r="D670" s="10"/>
      <c r="E670" s="79"/>
      <c r="F670" s="113"/>
      <c r="G670" s="10"/>
      <c r="H670" s="113"/>
      <c r="I670" s="10"/>
      <c r="K670" s="78"/>
    </row>
    <row r="671" spans="2:11">
      <c r="B671" s="78"/>
      <c r="C671" s="10"/>
      <c r="D671" s="10"/>
      <c r="E671" s="79"/>
      <c r="F671" s="113"/>
      <c r="G671" s="10"/>
      <c r="H671" s="113"/>
      <c r="I671" s="10"/>
      <c r="K671" s="78"/>
    </row>
    <row r="672" spans="2:11">
      <c r="B672" s="78"/>
      <c r="C672" s="10"/>
      <c r="D672" s="10"/>
      <c r="E672" s="79"/>
      <c r="F672" s="113"/>
      <c r="G672" s="10"/>
      <c r="H672" s="113"/>
      <c r="I672" s="10"/>
      <c r="K672" s="78"/>
    </row>
    <row r="673" spans="2:11">
      <c r="B673" s="78"/>
      <c r="C673" s="10"/>
      <c r="D673" s="10"/>
      <c r="E673" s="79"/>
      <c r="F673" s="113"/>
      <c r="G673" s="10"/>
      <c r="H673" s="113"/>
      <c r="I673" s="10"/>
      <c r="K673" s="78"/>
    </row>
    <row r="674" spans="2:11">
      <c r="B674" s="78"/>
      <c r="C674" s="10"/>
      <c r="D674" s="10"/>
      <c r="E674" s="79"/>
      <c r="F674" s="113"/>
      <c r="G674" s="10"/>
      <c r="H674" s="113"/>
      <c r="I674" s="10"/>
      <c r="K674" s="78"/>
    </row>
    <row r="675" spans="2:11">
      <c r="B675" s="78"/>
      <c r="C675" s="10"/>
      <c r="D675" s="10"/>
      <c r="E675" s="79"/>
      <c r="F675" s="113"/>
      <c r="G675" s="10"/>
      <c r="H675" s="113"/>
      <c r="I675" s="10"/>
      <c r="K675" s="78"/>
    </row>
    <row r="676" spans="2:11">
      <c r="B676" s="78"/>
      <c r="C676" s="10"/>
      <c r="D676" s="10"/>
      <c r="E676" s="79"/>
      <c r="F676" s="113"/>
      <c r="G676" s="10"/>
      <c r="H676" s="113"/>
      <c r="I676" s="10"/>
      <c r="K676" s="78"/>
    </row>
    <row r="677" spans="2:11">
      <c r="B677" s="78"/>
      <c r="C677" s="10"/>
      <c r="D677" s="10"/>
      <c r="E677" s="79"/>
      <c r="F677" s="113"/>
      <c r="G677" s="10"/>
      <c r="H677" s="113"/>
      <c r="I677" s="10"/>
      <c r="K677" s="78"/>
    </row>
    <row r="678" spans="2:11">
      <c r="B678" s="78"/>
      <c r="C678" s="10"/>
      <c r="D678" s="10"/>
      <c r="E678" s="79"/>
      <c r="F678" s="113"/>
      <c r="G678" s="10"/>
      <c r="H678" s="113"/>
      <c r="I678" s="10"/>
      <c r="K678" s="78"/>
    </row>
    <row r="679" spans="2:11">
      <c r="B679" s="78"/>
      <c r="C679" s="10"/>
      <c r="D679" s="10"/>
      <c r="E679" s="79"/>
      <c r="F679" s="113"/>
      <c r="G679" s="10"/>
      <c r="H679" s="113"/>
      <c r="I679" s="10"/>
      <c r="K679" s="78"/>
    </row>
    <row r="680" spans="2:11">
      <c r="B680" s="78"/>
      <c r="C680" s="10"/>
      <c r="D680" s="10"/>
      <c r="E680" s="79"/>
      <c r="F680" s="113"/>
      <c r="G680" s="10"/>
      <c r="H680" s="113"/>
      <c r="I680" s="10"/>
      <c r="K680" s="78"/>
    </row>
    <row r="681" spans="2:11">
      <c r="B681" s="78"/>
      <c r="C681" s="10"/>
      <c r="D681" s="10"/>
      <c r="E681" s="79"/>
      <c r="F681" s="113"/>
      <c r="G681" s="10"/>
      <c r="H681" s="113"/>
      <c r="I681" s="10"/>
      <c r="K681" s="78"/>
    </row>
    <row r="682" spans="2:11">
      <c r="B682" s="78"/>
      <c r="C682" s="10"/>
      <c r="D682" s="10"/>
      <c r="E682" s="79"/>
      <c r="F682" s="113"/>
      <c r="G682" s="10"/>
      <c r="H682" s="113"/>
      <c r="I682" s="10"/>
      <c r="K682" s="78"/>
    </row>
    <row r="683" spans="2:11">
      <c r="B683" s="78"/>
      <c r="C683" s="10"/>
      <c r="D683" s="10"/>
      <c r="E683" s="79"/>
      <c r="F683" s="113"/>
      <c r="G683" s="10"/>
      <c r="H683" s="113"/>
      <c r="I683" s="10"/>
      <c r="K683" s="78"/>
    </row>
    <row r="684" spans="2:11">
      <c r="B684" s="78"/>
      <c r="C684" s="10"/>
      <c r="D684" s="10"/>
      <c r="E684" s="79"/>
      <c r="F684" s="113"/>
      <c r="G684" s="10"/>
      <c r="H684" s="113"/>
      <c r="I684" s="10"/>
      <c r="K684" s="78"/>
    </row>
    <row r="685" spans="2:11">
      <c r="B685" s="78"/>
      <c r="C685" s="10"/>
      <c r="D685" s="10"/>
      <c r="E685" s="79"/>
      <c r="F685" s="113"/>
      <c r="G685" s="10"/>
      <c r="H685" s="113"/>
      <c r="I685" s="10"/>
      <c r="K685" s="78"/>
    </row>
    <row r="686" spans="2:11">
      <c r="B686" s="78"/>
      <c r="C686" s="10"/>
      <c r="D686" s="10"/>
      <c r="E686" s="79"/>
      <c r="F686" s="113"/>
      <c r="G686" s="10"/>
      <c r="H686" s="113"/>
      <c r="I686" s="10"/>
      <c r="K686" s="78"/>
    </row>
    <row r="687" spans="2:11">
      <c r="B687" s="78"/>
      <c r="C687" s="10"/>
      <c r="D687" s="10"/>
      <c r="E687" s="79"/>
      <c r="F687" s="113"/>
      <c r="G687" s="10"/>
      <c r="H687" s="113"/>
      <c r="I687" s="10"/>
      <c r="K687" s="78"/>
    </row>
    <row r="688" spans="2:11">
      <c r="B688" s="78"/>
      <c r="C688" s="10"/>
      <c r="D688" s="10"/>
      <c r="E688" s="79"/>
      <c r="F688" s="113"/>
      <c r="G688" s="10"/>
      <c r="H688" s="113"/>
      <c r="I688" s="10"/>
      <c r="K688" s="78"/>
    </row>
    <row r="689" spans="2:11">
      <c r="B689" s="78"/>
      <c r="C689" s="10"/>
      <c r="D689" s="10"/>
      <c r="E689" s="79"/>
      <c r="F689" s="113"/>
      <c r="G689" s="10"/>
      <c r="H689" s="113"/>
      <c r="I689" s="10"/>
      <c r="K689" s="78"/>
    </row>
    <row r="690" spans="2:11">
      <c r="B690" s="78"/>
      <c r="C690" s="10"/>
      <c r="D690" s="10"/>
      <c r="E690" s="79"/>
      <c r="F690" s="113"/>
      <c r="G690" s="10"/>
      <c r="H690" s="113"/>
      <c r="I690" s="10"/>
      <c r="K690" s="78"/>
    </row>
    <row r="691" spans="2:11">
      <c r="B691" s="78"/>
      <c r="C691" s="10"/>
      <c r="D691" s="10"/>
      <c r="E691" s="79"/>
      <c r="F691" s="113"/>
      <c r="G691" s="10"/>
      <c r="H691" s="113"/>
      <c r="I691" s="10"/>
      <c r="K691" s="78"/>
    </row>
    <row r="692" spans="2:11">
      <c r="B692" s="78"/>
      <c r="C692" s="10"/>
      <c r="D692" s="10"/>
      <c r="E692" s="79"/>
      <c r="F692" s="113"/>
      <c r="G692" s="10"/>
      <c r="H692" s="113"/>
      <c r="I692" s="10"/>
      <c r="K692" s="78"/>
    </row>
    <row r="693" spans="2:11">
      <c r="B693" s="78"/>
      <c r="C693" s="10"/>
      <c r="D693" s="10"/>
      <c r="E693" s="79"/>
      <c r="F693" s="113"/>
      <c r="G693" s="10"/>
      <c r="H693" s="113"/>
      <c r="I693" s="10"/>
      <c r="K693" s="78"/>
    </row>
    <row r="694" spans="2:11">
      <c r="B694" s="78"/>
      <c r="C694" s="10"/>
      <c r="D694" s="10"/>
      <c r="E694" s="79"/>
      <c r="F694" s="113"/>
      <c r="G694" s="10"/>
      <c r="H694" s="113"/>
      <c r="I694" s="10"/>
      <c r="K694" s="78"/>
    </row>
    <row r="695" spans="2:11">
      <c r="B695" s="78"/>
      <c r="C695" s="10"/>
      <c r="D695" s="10"/>
      <c r="E695" s="79"/>
      <c r="F695" s="113"/>
      <c r="G695" s="10"/>
      <c r="H695" s="113"/>
      <c r="I695" s="10"/>
      <c r="K695" s="78"/>
    </row>
    <row r="696" spans="2:11">
      <c r="B696" s="78"/>
      <c r="C696" s="10"/>
      <c r="D696" s="10"/>
      <c r="E696" s="79"/>
      <c r="F696" s="113"/>
      <c r="G696" s="10"/>
      <c r="H696" s="113"/>
      <c r="I696" s="10"/>
      <c r="K696" s="78"/>
    </row>
    <row r="697" spans="2:11">
      <c r="B697" s="78"/>
      <c r="C697" s="10"/>
      <c r="D697" s="10"/>
      <c r="E697" s="79"/>
      <c r="F697" s="113"/>
      <c r="G697" s="10"/>
      <c r="H697" s="113"/>
      <c r="I697" s="10"/>
      <c r="K697" s="78"/>
    </row>
    <row r="698" spans="2:11">
      <c r="B698" s="78"/>
      <c r="C698" s="10"/>
      <c r="D698" s="10"/>
      <c r="E698" s="79"/>
      <c r="F698" s="113"/>
      <c r="G698" s="10"/>
      <c r="H698" s="113"/>
      <c r="I698" s="10"/>
      <c r="K698" s="78"/>
    </row>
    <row r="699" spans="2:11">
      <c r="B699" s="78"/>
      <c r="C699" s="10"/>
      <c r="D699" s="10"/>
      <c r="E699" s="79"/>
      <c r="F699" s="113"/>
      <c r="G699" s="10"/>
      <c r="H699" s="113"/>
      <c r="I699" s="10"/>
      <c r="K699" s="78"/>
    </row>
    <row r="700" spans="2:11">
      <c r="B700" s="78"/>
      <c r="C700" s="10"/>
      <c r="D700" s="10"/>
      <c r="E700" s="79"/>
      <c r="F700" s="113"/>
      <c r="G700" s="10"/>
      <c r="H700" s="113"/>
      <c r="I700" s="10"/>
      <c r="K700" s="78"/>
    </row>
    <row r="701" spans="2:11">
      <c r="B701" s="78"/>
      <c r="C701" s="10"/>
      <c r="D701" s="10"/>
      <c r="E701" s="79"/>
      <c r="F701" s="113"/>
      <c r="G701" s="10"/>
      <c r="H701" s="113"/>
      <c r="I701" s="10"/>
      <c r="K701" s="78"/>
    </row>
    <row r="702" spans="2:11">
      <c r="B702" s="78"/>
      <c r="C702" s="10"/>
      <c r="D702" s="10"/>
      <c r="E702" s="79"/>
      <c r="F702" s="113"/>
      <c r="G702" s="10"/>
      <c r="H702" s="113"/>
      <c r="I702" s="10"/>
      <c r="K702" s="78"/>
    </row>
    <row r="703" spans="2:11">
      <c r="B703" s="78"/>
      <c r="C703" s="10"/>
      <c r="D703" s="10"/>
      <c r="E703" s="79"/>
      <c r="F703" s="113"/>
      <c r="G703" s="10"/>
      <c r="H703" s="113"/>
      <c r="I703" s="10"/>
      <c r="K703" s="78"/>
    </row>
    <row r="704" spans="2:11">
      <c r="B704" s="78"/>
      <c r="C704" s="10"/>
      <c r="D704" s="10"/>
      <c r="E704" s="79"/>
      <c r="F704" s="113"/>
      <c r="G704" s="10"/>
      <c r="H704" s="113"/>
      <c r="I704" s="10"/>
      <c r="K704" s="78"/>
    </row>
    <row r="705" spans="2:11">
      <c r="B705" s="78"/>
      <c r="C705" s="10"/>
      <c r="D705" s="10"/>
      <c r="E705" s="79"/>
      <c r="F705" s="113"/>
      <c r="G705" s="10"/>
      <c r="H705" s="113"/>
      <c r="I705" s="10"/>
      <c r="K705" s="78"/>
    </row>
    <row r="706" spans="2:11">
      <c r="B706" s="78"/>
      <c r="C706" s="10"/>
      <c r="D706" s="10"/>
      <c r="E706" s="79"/>
      <c r="F706" s="113"/>
      <c r="G706" s="10"/>
      <c r="H706" s="113"/>
      <c r="I706" s="10"/>
      <c r="K706" s="78"/>
    </row>
    <row r="707" spans="2:11">
      <c r="B707" s="78"/>
      <c r="C707" s="10"/>
      <c r="D707" s="10"/>
      <c r="E707" s="79"/>
      <c r="F707" s="113"/>
      <c r="G707" s="10"/>
      <c r="H707" s="113"/>
      <c r="I707" s="10"/>
      <c r="K707" s="78"/>
    </row>
    <row r="708" spans="2:11">
      <c r="B708" s="78"/>
      <c r="C708" s="10"/>
      <c r="D708" s="10"/>
      <c r="E708" s="79"/>
      <c r="F708" s="113"/>
      <c r="G708" s="10"/>
      <c r="H708" s="113"/>
      <c r="I708" s="10"/>
      <c r="K708" s="78"/>
    </row>
    <row r="709" spans="2:11">
      <c r="B709" s="78"/>
      <c r="C709" s="10"/>
      <c r="D709" s="10"/>
      <c r="E709" s="79"/>
      <c r="F709" s="113"/>
      <c r="G709" s="10"/>
      <c r="H709" s="113"/>
      <c r="I709" s="10"/>
      <c r="K709" s="78"/>
    </row>
    <row r="710" spans="2:11">
      <c r="B710" s="78"/>
      <c r="C710" s="10"/>
      <c r="D710" s="10"/>
      <c r="E710" s="79"/>
      <c r="F710" s="113"/>
      <c r="G710" s="10"/>
      <c r="H710" s="113"/>
      <c r="I710" s="10"/>
      <c r="K710" s="78"/>
    </row>
    <row r="711" spans="2:11">
      <c r="B711" s="78"/>
      <c r="C711" s="10"/>
      <c r="D711" s="10"/>
      <c r="E711" s="79"/>
      <c r="F711" s="113"/>
      <c r="G711" s="10"/>
      <c r="H711" s="113"/>
      <c r="I711" s="10"/>
      <c r="K711" s="78"/>
    </row>
    <row r="712" spans="2:11">
      <c r="B712" s="78"/>
      <c r="C712" s="10"/>
      <c r="D712" s="10"/>
      <c r="E712" s="79"/>
      <c r="F712" s="113"/>
      <c r="G712" s="10"/>
      <c r="H712" s="113"/>
      <c r="I712" s="10"/>
      <c r="K712" s="78"/>
    </row>
    <row r="713" spans="2:11">
      <c r="B713" s="78"/>
      <c r="C713" s="10"/>
      <c r="D713" s="10"/>
      <c r="E713" s="79"/>
      <c r="F713" s="113"/>
      <c r="G713" s="10"/>
      <c r="H713" s="113"/>
      <c r="I713" s="10"/>
      <c r="K713" s="78"/>
    </row>
    <row r="714" spans="2:11">
      <c r="B714" s="78"/>
      <c r="C714" s="10"/>
      <c r="D714" s="10"/>
      <c r="E714" s="79"/>
      <c r="F714" s="113"/>
      <c r="G714" s="10"/>
      <c r="H714" s="113"/>
      <c r="I714" s="10"/>
      <c r="K714" s="78"/>
    </row>
    <row r="715" spans="2:11">
      <c r="B715" s="78"/>
      <c r="C715" s="10"/>
      <c r="D715" s="10"/>
      <c r="E715" s="79"/>
      <c r="F715" s="113"/>
      <c r="G715" s="10"/>
      <c r="H715" s="113"/>
      <c r="I715" s="10"/>
      <c r="K715" s="78"/>
    </row>
    <row r="716" spans="2:11">
      <c r="B716" s="78"/>
      <c r="C716" s="10"/>
      <c r="D716" s="10"/>
      <c r="E716" s="79"/>
      <c r="F716" s="113"/>
      <c r="G716" s="10"/>
      <c r="H716" s="113"/>
      <c r="I716" s="10"/>
      <c r="K716" s="78"/>
    </row>
    <row r="717" spans="2:11">
      <c r="B717" s="78"/>
      <c r="C717" s="10"/>
      <c r="D717" s="10"/>
      <c r="E717" s="79"/>
      <c r="F717" s="113"/>
      <c r="G717" s="10"/>
      <c r="H717" s="113"/>
      <c r="I717" s="10"/>
      <c r="K717" s="78"/>
    </row>
    <row r="718" spans="2:11">
      <c r="B718" s="78"/>
      <c r="C718" s="10"/>
      <c r="D718" s="10"/>
      <c r="E718" s="79"/>
      <c r="F718" s="113"/>
      <c r="G718" s="10"/>
      <c r="H718" s="113"/>
      <c r="I718" s="10"/>
      <c r="K718" s="78"/>
    </row>
    <row r="719" spans="2:11">
      <c r="B719" s="78"/>
      <c r="C719" s="10"/>
      <c r="D719" s="10"/>
      <c r="E719" s="79"/>
      <c r="F719" s="113"/>
      <c r="G719" s="10"/>
      <c r="H719" s="113"/>
      <c r="I719" s="10"/>
      <c r="K719" s="78"/>
    </row>
    <row r="720" spans="2:11">
      <c r="B720" s="78"/>
      <c r="C720" s="10"/>
      <c r="D720" s="10"/>
      <c r="E720" s="79"/>
      <c r="F720" s="113"/>
      <c r="G720" s="10"/>
      <c r="H720" s="113"/>
      <c r="I720" s="10"/>
      <c r="K720" s="78"/>
    </row>
    <row r="721" spans="2:11">
      <c r="B721" s="78"/>
      <c r="C721" s="10"/>
      <c r="D721" s="10"/>
      <c r="E721" s="79"/>
      <c r="F721" s="113"/>
      <c r="G721" s="10"/>
      <c r="H721" s="113"/>
      <c r="I721" s="10"/>
      <c r="K721" s="78"/>
    </row>
    <row r="722" spans="2:11">
      <c r="B722" s="78"/>
      <c r="C722" s="10"/>
      <c r="D722" s="10"/>
      <c r="E722" s="79"/>
      <c r="F722" s="113"/>
      <c r="G722" s="10"/>
      <c r="H722" s="113"/>
      <c r="I722" s="10"/>
      <c r="K722" s="78"/>
    </row>
    <row r="723" spans="2:11">
      <c r="B723" s="78"/>
      <c r="C723" s="10"/>
      <c r="D723" s="10"/>
      <c r="E723" s="79"/>
      <c r="F723" s="113"/>
      <c r="G723" s="10"/>
      <c r="H723" s="113"/>
      <c r="I723" s="10"/>
      <c r="K723" s="78"/>
    </row>
    <row r="724" spans="2:11">
      <c r="B724" s="78"/>
      <c r="C724" s="10"/>
      <c r="D724" s="10"/>
      <c r="E724" s="79"/>
      <c r="F724" s="113"/>
      <c r="G724" s="10"/>
      <c r="H724" s="113"/>
      <c r="I724" s="10"/>
      <c r="K724" s="78"/>
    </row>
    <row r="725" spans="2:11">
      <c r="B725" s="78"/>
      <c r="C725" s="10"/>
      <c r="D725" s="10"/>
      <c r="E725" s="79"/>
      <c r="F725" s="113"/>
      <c r="G725" s="10"/>
      <c r="H725" s="113"/>
      <c r="I725" s="10"/>
      <c r="K725" s="78"/>
    </row>
    <row r="726" spans="2:11">
      <c r="B726" s="78"/>
      <c r="C726" s="10"/>
      <c r="D726" s="10"/>
      <c r="E726" s="79"/>
      <c r="F726" s="113"/>
      <c r="G726" s="10"/>
      <c r="H726" s="113"/>
      <c r="I726" s="10"/>
      <c r="K726" s="78"/>
    </row>
    <row r="727" spans="2:11">
      <c r="B727" s="78"/>
      <c r="C727" s="10"/>
      <c r="D727" s="10"/>
      <c r="E727" s="79"/>
      <c r="F727" s="113"/>
      <c r="G727" s="10"/>
      <c r="H727" s="113"/>
      <c r="I727" s="10"/>
      <c r="K727" s="78"/>
    </row>
    <row r="728" spans="2:11">
      <c r="B728" s="78"/>
      <c r="C728" s="10"/>
      <c r="D728" s="10"/>
      <c r="E728" s="79"/>
      <c r="F728" s="113"/>
      <c r="G728" s="10"/>
      <c r="H728" s="113"/>
      <c r="I728" s="10"/>
      <c r="K728" s="78"/>
    </row>
    <row r="729" spans="2:11">
      <c r="B729" s="78"/>
      <c r="C729" s="10"/>
      <c r="D729" s="10"/>
      <c r="E729" s="79"/>
      <c r="F729" s="113"/>
      <c r="G729" s="10"/>
      <c r="H729" s="113"/>
      <c r="I729" s="10"/>
      <c r="K729" s="78"/>
    </row>
    <row r="730" spans="2:11">
      <c r="B730" s="78"/>
      <c r="C730" s="10"/>
      <c r="D730" s="10"/>
      <c r="E730" s="79"/>
      <c r="F730" s="113"/>
      <c r="G730" s="10"/>
      <c r="H730" s="113"/>
      <c r="I730" s="10"/>
      <c r="K730" s="78"/>
    </row>
    <row r="731" spans="2:11">
      <c r="B731" s="78"/>
      <c r="C731" s="10"/>
      <c r="D731" s="10"/>
      <c r="E731" s="79"/>
      <c r="F731" s="113"/>
      <c r="G731" s="10"/>
      <c r="H731" s="113"/>
      <c r="I731" s="10"/>
      <c r="K731" s="78"/>
    </row>
    <row r="732" spans="2:11">
      <c r="B732" s="78"/>
      <c r="C732" s="10"/>
      <c r="D732" s="10"/>
      <c r="E732" s="79"/>
      <c r="F732" s="113"/>
      <c r="G732" s="10"/>
      <c r="H732" s="113"/>
      <c r="I732" s="10"/>
      <c r="K732" s="78"/>
    </row>
    <row r="733" spans="2:11">
      <c r="B733" s="78"/>
      <c r="C733" s="10"/>
      <c r="D733" s="10"/>
      <c r="E733" s="79"/>
      <c r="F733" s="113"/>
      <c r="G733" s="10"/>
      <c r="H733" s="113"/>
      <c r="I733" s="10"/>
      <c r="K733" s="78"/>
    </row>
    <row r="734" spans="2:11">
      <c r="B734" s="78"/>
      <c r="C734" s="10"/>
      <c r="D734" s="10"/>
      <c r="E734" s="79"/>
      <c r="F734" s="113"/>
      <c r="G734" s="10"/>
      <c r="H734" s="113"/>
      <c r="I734" s="10"/>
      <c r="K734" s="78"/>
    </row>
    <row r="735" spans="2:11">
      <c r="B735" s="78"/>
      <c r="C735" s="10"/>
      <c r="D735" s="10"/>
      <c r="E735" s="79"/>
      <c r="F735" s="113"/>
      <c r="G735" s="10"/>
      <c r="H735" s="113"/>
      <c r="I735" s="10"/>
      <c r="K735" s="78"/>
    </row>
    <row r="736" spans="2:11">
      <c r="B736" s="78"/>
      <c r="C736" s="10"/>
      <c r="D736" s="10"/>
      <c r="E736" s="79"/>
      <c r="F736" s="113"/>
      <c r="G736" s="10"/>
      <c r="H736" s="113"/>
      <c r="I736" s="10"/>
      <c r="K736" s="78"/>
    </row>
    <row r="737" spans="2:11">
      <c r="B737" s="78"/>
      <c r="C737" s="10"/>
      <c r="D737" s="10"/>
      <c r="E737" s="79"/>
      <c r="F737" s="113"/>
      <c r="G737" s="10"/>
      <c r="H737" s="113"/>
      <c r="I737" s="10"/>
      <c r="K737" s="78"/>
    </row>
    <row r="738" spans="2:11">
      <c r="B738" s="78"/>
      <c r="C738" s="10"/>
      <c r="D738" s="10"/>
      <c r="E738" s="79"/>
      <c r="F738" s="113"/>
      <c r="G738" s="10"/>
      <c r="H738" s="113"/>
      <c r="I738" s="10"/>
      <c r="K738" s="78"/>
    </row>
    <row r="739" spans="2:11">
      <c r="B739" s="78"/>
      <c r="C739" s="10"/>
      <c r="D739" s="10"/>
      <c r="E739" s="79"/>
      <c r="F739" s="113"/>
      <c r="G739" s="10"/>
      <c r="H739" s="113"/>
      <c r="I739" s="10"/>
      <c r="K739" s="78"/>
    </row>
    <row r="740" spans="2:11">
      <c r="B740" s="78"/>
      <c r="C740" s="10"/>
      <c r="D740" s="10"/>
      <c r="E740" s="79"/>
      <c r="F740" s="113"/>
      <c r="G740" s="10"/>
      <c r="H740" s="113"/>
      <c r="I740" s="10"/>
      <c r="K740" s="78"/>
    </row>
    <row r="741" spans="2:11">
      <c r="B741" s="78"/>
      <c r="C741" s="10"/>
      <c r="D741" s="10"/>
      <c r="E741" s="79"/>
      <c r="F741" s="113"/>
      <c r="G741" s="10"/>
      <c r="H741" s="113"/>
      <c r="I741" s="10"/>
      <c r="K741" s="78"/>
    </row>
    <row r="742" spans="2:11">
      <c r="B742" s="78"/>
      <c r="C742" s="10"/>
      <c r="D742" s="10"/>
      <c r="E742" s="79"/>
      <c r="F742" s="113"/>
      <c r="G742" s="10"/>
      <c r="H742" s="113"/>
      <c r="I742" s="10"/>
      <c r="K742" s="78"/>
    </row>
    <row r="743" spans="2:11">
      <c r="B743" s="78"/>
      <c r="C743" s="10"/>
      <c r="D743" s="10"/>
      <c r="E743" s="79"/>
      <c r="F743" s="113"/>
      <c r="G743" s="10"/>
      <c r="H743" s="113"/>
      <c r="I743" s="10"/>
      <c r="K743" s="78"/>
    </row>
    <row r="744" spans="2:11">
      <c r="B744" s="78"/>
      <c r="C744" s="10"/>
      <c r="D744" s="10"/>
      <c r="E744" s="79"/>
      <c r="F744" s="113"/>
      <c r="G744" s="10"/>
      <c r="H744" s="113"/>
      <c r="I744" s="10"/>
      <c r="K744" s="78"/>
    </row>
    <row r="745" spans="2:11">
      <c r="B745" s="78"/>
      <c r="C745" s="10"/>
      <c r="D745" s="10"/>
      <c r="E745" s="79"/>
      <c r="F745" s="113"/>
      <c r="G745" s="10"/>
      <c r="H745" s="113"/>
      <c r="I745" s="10"/>
      <c r="K745" s="78"/>
    </row>
    <row r="746" spans="2:11">
      <c r="B746" s="78"/>
      <c r="C746" s="10"/>
      <c r="D746" s="10"/>
      <c r="E746" s="79"/>
      <c r="F746" s="113"/>
      <c r="G746" s="10"/>
      <c r="H746" s="113"/>
      <c r="I746" s="10"/>
      <c r="K746" s="78"/>
    </row>
    <row r="747" spans="2:11">
      <c r="B747" s="78"/>
      <c r="C747" s="10"/>
      <c r="D747" s="10"/>
      <c r="E747" s="79"/>
      <c r="F747" s="113"/>
      <c r="G747" s="10"/>
      <c r="H747" s="113"/>
      <c r="I747" s="10"/>
      <c r="K747" s="78"/>
    </row>
    <row r="748" spans="2:11">
      <c r="B748" s="78"/>
      <c r="C748" s="10"/>
      <c r="D748" s="10"/>
      <c r="E748" s="79"/>
      <c r="F748" s="113"/>
      <c r="G748" s="10"/>
      <c r="H748" s="113"/>
      <c r="I748" s="10"/>
      <c r="K748" s="78"/>
    </row>
    <row r="749" spans="2:11">
      <c r="B749" s="78"/>
      <c r="C749" s="10"/>
      <c r="D749" s="10"/>
      <c r="E749" s="79"/>
      <c r="F749" s="113"/>
      <c r="G749" s="10"/>
      <c r="H749" s="113"/>
      <c r="I749" s="10"/>
      <c r="K749" s="78"/>
    </row>
    <row r="750" spans="2:11">
      <c r="B750" s="78"/>
      <c r="C750" s="10"/>
      <c r="D750" s="10"/>
      <c r="E750" s="79"/>
      <c r="F750" s="113"/>
      <c r="G750" s="10"/>
      <c r="H750" s="113"/>
      <c r="I750" s="10"/>
      <c r="K750" s="78"/>
    </row>
    <row r="751" spans="2:11">
      <c r="B751" s="78"/>
      <c r="C751" s="10"/>
      <c r="D751" s="10"/>
      <c r="E751" s="79"/>
      <c r="F751" s="113"/>
      <c r="G751" s="10"/>
      <c r="H751" s="113"/>
      <c r="I751" s="10"/>
      <c r="K751" s="78"/>
    </row>
    <row r="752" spans="2:11">
      <c r="B752" s="78"/>
      <c r="C752" s="10"/>
      <c r="D752" s="10"/>
      <c r="E752" s="79"/>
      <c r="F752" s="113"/>
      <c r="G752" s="10"/>
      <c r="H752" s="113"/>
      <c r="I752" s="10"/>
      <c r="K752" s="78"/>
    </row>
    <row r="753" spans="2:11">
      <c r="B753" s="78"/>
      <c r="C753" s="10"/>
      <c r="D753" s="10"/>
      <c r="E753" s="79"/>
      <c r="F753" s="113"/>
      <c r="G753" s="10"/>
      <c r="H753" s="113"/>
      <c r="I753" s="10"/>
      <c r="K753" s="78"/>
    </row>
    <row r="754" spans="2:11">
      <c r="B754" s="78"/>
      <c r="C754" s="10"/>
      <c r="D754" s="10"/>
      <c r="E754" s="79"/>
      <c r="F754" s="113"/>
      <c r="G754" s="10"/>
      <c r="H754" s="113"/>
      <c r="I754" s="10"/>
      <c r="K754" s="78"/>
    </row>
    <row r="755" spans="2:11">
      <c r="B755" s="78"/>
      <c r="C755" s="10"/>
      <c r="D755" s="10"/>
      <c r="E755" s="79"/>
      <c r="F755" s="113"/>
      <c r="G755" s="10"/>
      <c r="H755" s="113"/>
      <c r="I755" s="10"/>
      <c r="K755" s="78"/>
    </row>
    <row r="756" spans="2:11">
      <c r="B756" s="78"/>
      <c r="C756" s="10"/>
      <c r="D756" s="10"/>
      <c r="E756" s="79"/>
      <c r="F756" s="113"/>
      <c r="G756" s="10"/>
      <c r="H756" s="113"/>
      <c r="I756" s="10"/>
      <c r="K756" s="78"/>
    </row>
    <row r="757" spans="2:11">
      <c r="B757" s="78"/>
      <c r="C757" s="10"/>
      <c r="D757" s="10"/>
      <c r="E757" s="79"/>
      <c r="F757" s="113"/>
      <c r="G757" s="10"/>
      <c r="H757" s="113"/>
      <c r="I757" s="10"/>
      <c r="K757" s="78"/>
    </row>
    <row r="758" spans="2:11">
      <c r="B758" s="78"/>
      <c r="C758" s="10"/>
      <c r="D758" s="10"/>
      <c r="E758" s="79"/>
      <c r="F758" s="113"/>
      <c r="G758" s="10"/>
      <c r="H758" s="113"/>
      <c r="I758" s="10"/>
      <c r="K758" s="78"/>
    </row>
    <row r="759" spans="2:11">
      <c r="B759" s="78"/>
      <c r="C759" s="10"/>
      <c r="D759" s="10"/>
      <c r="E759" s="79"/>
      <c r="F759" s="113"/>
      <c r="G759" s="10"/>
      <c r="H759" s="113"/>
      <c r="I759" s="10"/>
      <c r="K759" s="78"/>
    </row>
    <row r="760" spans="2:11">
      <c r="B760" s="78"/>
      <c r="C760" s="10"/>
      <c r="D760" s="10"/>
      <c r="E760" s="79"/>
      <c r="F760" s="113"/>
      <c r="G760" s="10"/>
      <c r="H760" s="113"/>
      <c r="I760" s="10"/>
      <c r="K760" s="78"/>
    </row>
    <row r="761" spans="2:11">
      <c r="B761" s="78"/>
      <c r="C761" s="10"/>
      <c r="D761" s="10"/>
      <c r="E761" s="79"/>
      <c r="F761" s="113"/>
      <c r="G761" s="10"/>
      <c r="H761" s="113"/>
      <c r="I761" s="10"/>
      <c r="K761" s="78"/>
    </row>
    <row r="762" spans="2:11">
      <c r="B762" s="78"/>
      <c r="C762" s="10"/>
      <c r="D762" s="10"/>
      <c r="E762" s="79"/>
      <c r="F762" s="113"/>
      <c r="G762" s="10"/>
      <c r="H762" s="113"/>
      <c r="I762" s="10"/>
      <c r="K762" s="78"/>
    </row>
    <row r="763" spans="2:11">
      <c r="B763" s="78"/>
      <c r="C763" s="10"/>
      <c r="D763" s="10"/>
      <c r="E763" s="79"/>
      <c r="F763" s="113"/>
      <c r="G763" s="10"/>
      <c r="H763" s="113"/>
      <c r="I763" s="10"/>
      <c r="K763" s="78"/>
    </row>
    <row r="764" spans="2:11">
      <c r="B764" s="78"/>
      <c r="C764" s="10"/>
      <c r="D764" s="10"/>
      <c r="E764" s="79"/>
      <c r="F764" s="113"/>
      <c r="G764" s="10"/>
      <c r="H764" s="113"/>
      <c r="I764" s="10"/>
      <c r="K764" s="78"/>
    </row>
    <row r="765" spans="2:11">
      <c r="B765" s="78"/>
      <c r="C765" s="10"/>
      <c r="D765" s="10"/>
      <c r="E765" s="79"/>
      <c r="F765" s="113"/>
      <c r="G765" s="10"/>
      <c r="H765" s="113"/>
      <c r="I765" s="10"/>
      <c r="K765" s="78"/>
    </row>
    <row r="766" spans="2:11">
      <c r="B766" s="78"/>
      <c r="C766" s="10"/>
      <c r="D766" s="10"/>
      <c r="E766" s="79"/>
      <c r="F766" s="113"/>
      <c r="G766" s="10"/>
      <c r="H766" s="113"/>
      <c r="I766" s="10"/>
      <c r="K766" s="78"/>
    </row>
    <row r="767" spans="2:11">
      <c r="B767" s="78"/>
      <c r="C767" s="10"/>
      <c r="D767" s="10"/>
      <c r="E767" s="79"/>
      <c r="F767" s="113"/>
      <c r="G767" s="10"/>
      <c r="H767" s="113"/>
      <c r="I767" s="10"/>
      <c r="K767" s="78"/>
    </row>
    <row r="768" spans="2:11">
      <c r="B768" s="78"/>
      <c r="C768" s="10"/>
      <c r="D768" s="10"/>
      <c r="E768" s="79"/>
      <c r="F768" s="113"/>
      <c r="G768" s="10"/>
      <c r="H768" s="113"/>
      <c r="I768" s="10"/>
      <c r="K768" s="78"/>
    </row>
    <row r="769" spans="2:11">
      <c r="B769" s="78"/>
      <c r="C769" s="10"/>
      <c r="D769" s="10"/>
      <c r="E769" s="79"/>
      <c r="F769" s="113"/>
      <c r="G769" s="10"/>
      <c r="H769" s="113"/>
      <c r="I769" s="10"/>
      <c r="K769" s="78"/>
    </row>
    <row r="770" spans="2:11">
      <c r="B770" s="78"/>
      <c r="C770" s="10"/>
      <c r="D770" s="10"/>
      <c r="E770" s="79"/>
      <c r="F770" s="113"/>
      <c r="G770" s="10"/>
      <c r="H770" s="113"/>
      <c r="I770" s="10"/>
      <c r="K770" s="78"/>
    </row>
    <row r="771" spans="2:11">
      <c r="B771" s="78"/>
      <c r="C771" s="10"/>
      <c r="D771" s="10"/>
      <c r="E771" s="79"/>
      <c r="F771" s="113"/>
      <c r="G771" s="10"/>
      <c r="H771" s="113"/>
      <c r="I771" s="10"/>
      <c r="K771" s="78"/>
    </row>
    <row r="772" spans="2:11">
      <c r="B772" s="78"/>
      <c r="C772" s="10"/>
      <c r="D772" s="10"/>
      <c r="E772" s="79"/>
      <c r="F772" s="113"/>
      <c r="G772" s="10"/>
      <c r="H772" s="113"/>
      <c r="I772" s="10"/>
      <c r="K772" s="78"/>
    </row>
    <row r="773" spans="2:11">
      <c r="B773" s="78"/>
      <c r="C773" s="10"/>
      <c r="D773" s="10"/>
      <c r="E773" s="79"/>
      <c r="F773" s="113"/>
      <c r="G773" s="10"/>
      <c r="H773" s="113"/>
      <c r="I773" s="10"/>
      <c r="K773" s="78"/>
    </row>
    <row r="774" spans="2:11">
      <c r="B774" s="78"/>
      <c r="C774" s="10"/>
      <c r="D774" s="10"/>
      <c r="E774" s="79"/>
      <c r="F774" s="113"/>
      <c r="G774" s="10"/>
      <c r="H774" s="113"/>
      <c r="I774" s="10"/>
      <c r="K774" s="78"/>
    </row>
    <row r="775" spans="2:11">
      <c r="B775" s="78"/>
      <c r="C775" s="10"/>
      <c r="D775" s="10"/>
      <c r="E775" s="79"/>
      <c r="F775" s="113"/>
      <c r="G775" s="10"/>
      <c r="H775" s="113"/>
      <c r="I775" s="10"/>
      <c r="K775" s="78"/>
    </row>
    <row r="776" spans="2:11">
      <c r="B776" s="78"/>
      <c r="C776" s="10"/>
      <c r="D776" s="10"/>
      <c r="E776" s="79"/>
      <c r="F776" s="113"/>
      <c r="G776" s="10"/>
      <c r="H776" s="113"/>
      <c r="I776" s="10"/>
      <c r="K776" s="78"/>
    </row>
    <row r="777" spans="2:11">
      <c r="B777" s="78"/>
      <c r="C777" s="10"/>
      <c r="D777" s="10"/>
      <c r="E777" s="79"/>
      <c r="F777" s="113"/>
      <c r="G777" s="10"/>
      <c r="H777" s="113"/>
      <c r="I777" s="10"/>
      <c r="K777" s="78"/>
    </row>
    <row r="778" spans="2:11">
      <c r="B778" s="78"/>
      <c r="C778" s="10"/>
      <c r="D778" s="10"/>
      <c r="E778" s="79"/>
      <c r="F778" s="113"/>
      <c r="G778" s="10"/>
      <c r="H778" s="113"/>
      <c r="I778" s="10"/>
      <c r="K778" s="78"/>
    </row>
    <row r="779" spans="2:11">
      <c r="B779" s="78"/>
      <c r="C779" s="10"/>
      <c r="D779" s="10"/>
      <c r="E779" s="79"/>
      <c r="F779" s="113"/>
      <c r="G779" s="10"/>
      <c r="H779" s="113"/>
      <c r="I779" s="10"/>
      <c r="K779" s="78"/>
    </row>
    <row r="780" spans="2:11">
      <c r="B780" s="78"/>
      <c r="C780" s="10"/>
      <c r="D780" s="10"/>
      <c r="E780" s="79"/>
      <c r="F780" s="113"/>
      <c r="G780" s="10"/>
      <c r="H780" s="113"/>
      <c r="I780" s="10"/>
      <c r="K780" s="78"/>
    </row>
    <row r="781" spans="2:11">
      <c r="B781" s="78"/>
      <c r="C781" s="10"/>
      <c r="D781" s="10"/>
      <c r="E781" s="79"/>
      <c r="F781" s="113"/>
      <c r="G781" s="10"/>
      <c r="H781" s="113"/>
      <c r="I781" s="10"/>
      <c r="K781" s="78"/>
    </row>
    <row r="782" spans="2:11">
      <c r="B782" s="78"/>
      <c r="C782" s="10"/>
      <c r="D782" s="10"/>
      <c r="E782" s="79"/>
      <c r="F782" s="113"/>
      <c r="G782" s="10"/>
      <c r="H782" s="113"/>
      <c r="I782" s="10"/>
      <c r="K782" s="78"/>
    </row>
    <row r="783" spans="2:11">
      <c r="B783" s="78"/>
      <c r="C783" s="10"/>
      <c r="D783" s="10"/>
      <c r="E783" s="79"/>
      <c r="F783" s="113"/>
      <c r="G783" s="10"/>
      <c r="H783" s="113"/>
      <c r="I783" s="10"/>
      <c r="K783" s="78"/>
    </row>
    <row r="784" spans="2:11">
      <c r="B784" s="78"/>
      <c r="C784" s="10"/>
      <c r="D784" s="10"/>
      <c r="E784" s="79"/>
      <c r="F784" s="113"/>
      <c r="G784" s="10"/>
      <c r="H784" s="113"/>
      <c r="I784" s="10"/>
      <c r="K784" s="78"/>
    </row>
    <row r="785" spans="2:11">
      <c r="B785" s="78"/>
      <c r="C785" s="10"/>
      <c r="D785" s="10"/>
      <c r="E785" s="79"/>
      <c r="F785" s="113"/>
      <c r="G785" s="10"/>
      <c r="H785" s="113"/>
      <c r="I785" s="10"/>
      <c r="K785" s="78"/>
    </row>
    <row r="786" spans="2:11">
      <c r="B786" s="78"/>
      <c r="C786" s="10"/>
      <c r="D786" s="10"/>
      <c r="E786" s="79"/>
      <c r="F786" s="113"/>
      <c r="G786" s="10"/>
      <c r="H786" s="113"/>
      <c r="I786" s="10"/>
      <c r="K786" s="78"/>
    </row>
    <row r="787" spans="2:11">
      <c r="B787" s="78"/>
      <c r="C787" s="10"/>
      <c r="D787" s="10"/>
      <c r="E787" s="79"/>
      <c r="F787" s="113"/>
      <c r="G787" s="10"/>
      <c r="H787" s="113"/>
      <c r="I787" s="10"/>
      <c r="K787" s="78"/>
    </row>
    <row r="788" spans="2:11">
      <c r="B788" s="78"/>
      <c r="C788" s="10"/>
      <c r="D788" s="10"/>
      <c r="E788" s="79"/>
      <c r="F788" s="113"/>
      <c r="G788" s="10"/>
      <c r="H788" s="113"/>
      <c r="I788" s="10"/>
      <c r="K788" s="78"/>
    </row>
    <row r="789" spans="2:11">
      <c r="B789" s="78"/>
      <c r="C789" s="10"/>
      <c r="D789" s="10"/>
      <c r="E789" s="79"/>
      <c r="F789" s="113"/>
      <c r="G789" s="10"/>
      <c r="H789" s="113"/>
      <c r="I789" s="10"/>
      <c r="K789" s="78"/>
    </row>
    <row r="790" spans="2:11">
      <c r="B790" s="78"/>
      <c r="C790" s="10"/>
      <c r="D790" s="10"/>
      <c r="E790" s="79"/>
      <c r="F790" s="113"/>
      <c r="G790" s="10"/>
      <c r="H790" s="113"/>
      <c r="I790" s="10"/>
      <c r="K790" s="78"/>
    </row>
    <row r="791" spans="2:11">
      <c r="B791" s="78"/>
      <c r="C791" s="10"/>
      <c r="D791" s="10"/>
      <c r="E791" s="79"/>
      <c r="F791" s="113"/>
      <c r="G791" s="10"/>
      <c r="H791" s="113"/>
      <c r="I791" s="10"/>
      <c r="K791" s="78"/>
    </row>
    <row r="792" spans="2:11">
      <c r="B792" s="78"/>
      <c r="C792" s="10"/>
      <c r="D792" s="10"/>
      <c r="E792" s="79"/>
      <c r="F792" s="113"/>
      <c r="G792" s="10"/>
      <c r="H792" s="113"/>
      <c r="I792" s="10"/>
      <c r="K792" s="78"/>
    </row>
    <row r="793" spans="2:11">
      <c r="B793" s="78"/>
      <c r="C793" s="10"/>
      <c r="D793" s="10"/>
      <c r="E793" s="79"/>
      <c r="F793" s="113"/>
      <c r="G793" s="10"/>
      <c r="H793" s="113"/>
      <c r="I793" s="10"/>
      <c r="K793" s="78"/>
    </row>
    <row r="794" spans="2:11">
      <c r="B794" s="78"/>
      <c r="C794" s="10"/>
      <c r="D794" s="10"/>
      <c r="E794" s="79"/>
      <c r="F794" s="113"/>
      <c r="G794" s="10"/>
      <c r="H794" s="113"/>
      <c r="I794" s="10"/>
      <c r="K794" s="78"/>
    </row>
    <row r="795" spans="2:11">
      <c r="B795" s="78"/>
      <c r="C795" s="10"/>
      <c r="D795" s="10"/>
      <c r="E795" s="79"/>
      <c r="F795" s="113"/>
      <c r="G795" s="10"/>
      <c r="H795" s="113"/>
      <c r="I795" s="10"/>
      <c r="K795" s="78"/>
    </row>
    <row r="796" spans="2:11">
      <c r="B796" s="78"/>
      <c r="C796" s="10"/>
      <c r="D796" s="10"/>
      <c r="E796" s="79"/>
      <c r="F796" s="113"/>
      <c r="G796" s="10"/>
      <c r="H796" s="113"/>
      <c r="I796" s="10"/>
      <c r="K796" s="78"/>
    </row>
    <row r="797" spans="2:11">
      <c r="B797" s="78"/>
      <c r="C797" s="10"/>
      <c r="D797" s="10"/>
      <c r="E797" s="79"/>
      <c r="F797" s="113"/>
      <c r="G797" s="10"/>
      <c r="H797" s="113"/>
      <c r="I797" s="10"/>
      <c r="K797" s="78"/>
    </row>
    <row r="798" spans="2:11">
      <c r="B798" s="78"/>
      <c r="C798" s="10"/>
      <c r="D798" s="10"/>
      <c r="E798" s="79"/>
      <c r="F798" s="113"/>
      <c r="G798" s="10"/>
      <c r="H798" s="113"/>
      <c r="I798" s="10"/>
      <c r="K798" s="78"/>
    </row>
    <row r="799" spans="2:11">
      <c r="B799" s="78"/>
      <c r="C799" s="10"/>
      <c r="D799" s="10"/>
      <c r="E799" s="79"/>
      <c r="F799" s="113"/>
      <c r="G799" s="10"/>
      <c r="H799" s="113"/>
      <c r="I799" s="10"/>
      <c r="K799" s="78"/>
    </row>
    <row r="800" spans="2:11">
      <c r="B800" s="78"/>
      <c r="C800" s="10"/>
      <c r="D800" s="10"/>
      <c r="E800" s="79"/>
      <c r="F800" s="113"/>
      <c r="G800" s="10"/>
      <c r="H800" s="113"/>
      <c r="I800" s="10"/>
      <c r="K800" s="78"/>
    </row>
    <row r="801" spans="2:11">
      <c r="B801" s="78"/>
      <c r="C801" s="10"/>
      <c r="D801" s="10"/>
      <c r="E801" s="79"/>
      <c r="F801" s="113"/>
      <c r="G801" s="10"/>
      <c r="H801" s="113"/>
      <c r="I801" s="10"/>
      <c r="K801" s="78"/>
    </row>
    <row r="802" spans="2:11">
      <c r="B802" s="78"/>
      <c r="C802" s="10"/>
      <c r="D802" s="10"/>
      <c r="E802" s="79"/>
      <c r="F802" s="113"/>
      <c r="G802" s="10"/>
      <c r="H802" s="113"/>
      <c r="I802" s="10"/>
      <c r="K802" s="78"/>
    </row>
    <row r="803" spans="2:11">
      <c r="B803" s="78"/>
      <c r="C803" s="10"/>
      <c r="D803" s="10"/>
      <c r="E803" s="79"/>
      <c r="F803" s="113"/>
      <c r="G803" s="10"/>
      <c r="H803" s="113"/>
      <c r="I803" s="10"/>
      <c r="K803" s="78"/>
    </row>
    <row r="804" spans="2:11">
      <c r="B804" s="78"/>
      <c r="C804" s="10"/>
      <c r="D804" s="10"/>
      <c r="E804" s="79"/>
      <c r="F804" s="113"/>
      <c r="G804" s="10"/>
      <c r="H804" s="113"/>
      <c r="I804" s="10"/>
      <c r="K804" s="78"/>
    </row>
    <row r="805" spans="2:11">
      <c r="B805" s="78"/>
      <c r="C805" s="10"/>
      <c r="D805" s="10"/>
      <c r="E805" s="79"/>
      <c r="F805" s="113"/>
      <c r="G805" s="10"/>
      <c r="H805" s="113"/>
      <c r="I805" s="10"/>
      <c r="K805" s="78"/>
    </row>
    <row r="806" spans="2:11">
      <c r="B806" s="78"/>
      <c r="C806" s="10"/>
      <c r="D806" s="10"/>
      <c r="E806" s="79"/>
      <c r="F806" s="113"/>
      <c r="G806" s="10"/>
      <c r="H806" s="113"/>
      <c r="I806" s="10"/>
      <c r="K806" s="78"/>
    </row>
    <row r="807" spans="2:11">
      <c r="B807" s="78"/>
      <c r="C807" s="10"/>
      <c r="D807" s="10"/>
      <c r="E807" s="79"/>
      <c r="F807" s="113"/>
      <c r="G807" s="10"/>
      <c r="H807" s="113"/>
      <c r="I807" s="10"/>
      <c r="K807" s="78"/>
    </row>
    <row r="808" spans="2:11">
      <c r="B808" s="78"/>
      <c r="C808" s="10"/>
      <c r="D808" s="10"/>
      <c r="E808" s="79"/>
      <c r="F808" s="113"/>
      <c r="G808" s="10"/>
      <c r="H808" s="113"/>
      <c r="I808" s="10"/>
      <c r="K808" s="78"/>
    </row>
    <row r="809" spans="2:11">
      <c r="B809" s="78"/>
      <c r="C809" s="10"/>
      <c r="D809" s="10"/>
      <c r="E809" s="79"/>
      <c r="F809" s="113"/>
      <c r="G809" s="10"/>
      <c r="H809" s="113"/>
      <c r="I809" s="10"/>
      <c r="K809" s="78"/>
    </row>
    <row r="810" spans="2:11">
      <c r="B810" s="78"/>
      <c r="C810" s="10"/>
      <c r="D810" s="10"/>
      <c r="E810" s="79"/>
      <c r="F810" s="113"/>
      <c r="G810" s="10"/>
      <c r="H810" s="113"/>
      <c r="I810" s="10"/>
      <c r="K810" s="78"/>
    </row>
    <row r="811" spans="2:11">
      <c r="B811" s="78"/>
      <c r="C811" s="10"/>
      <c r="D811" s="10"/>
      <c r="E811" s="79"/>
      <c r="F811" s="113"/>
      <c r="G811" s="10"/>
      <c r="H811" s="113"/>
      <c r="I811" s="10"/>
      <c r="K811" s="78"/>
    </row>
    <row r="812" spans="2:11">
      <c r="B812" s="78"/>
      <c r="C812" s="10"/>
      <c r="D812" s="10"/>
      <c r="E812" s="79"/>
      <c r="F812" s="113"/>
      <c r="G812" s="10"/>
      <c r="H812" s="113"/>
      <c r="I812" s="10"/>
      <c r="K812" s="78"/>
    </row>
    <row r="813" spans="2:11">
      <c r="B813" s="78"/>
      <c r="C813" s="10"/>
      <c r="D813" s="10"/>
      <c r="E813" s="79"/>
      <c r="F813" s="113"/>
      <c r="G813" s="10"/>
      <c r="H813" s="113"/>
      <c r="I813" s="10"/>
      <c r="K813" s="78"/>
    </row>
    <row r="814" spans="2:11">
      <c r="B814" s="78"/>
      <c r="C814" s="10"/>
      <c r="D814" s="10"/>
      <c r="E814" s="79"/>
      <c r="F814" s="113"/>
      <c r="G814" s="10"/>
      <c r="H814" s="113"/>
      <c r="I814" s="10"/>
      <c r="K814" s="78"/>
    </row>
    <row r="815" spans="2:11">
      <c r="B815" s="78"/>
      <c r="C815" s="10"/>
      <c r="D815" s="10"/>
      <c r="E815" s="79"/>
      <c r="F815" s="113"/>
      <c r="G815" s="10"/>
      <c r="H815" s="113"/>
      <c r="I815" s="10"/>
      <c r="K815" s="78"/>
    </row>
    <row r="816" spans="2:11">
      <c r="B816" s="78"/>
      <c r="C816" s="10"/>
      <c r="D816" s="10"/>
      <c r="E816" s="79"/>
      <c r="F816" s="113"/>
      <c r="G816" s="10"/>
      <c r="H816" s="113"/>
      <c r="I816" s="10"/>
      <c r="K816" s="78"/>
    </row>
    <row r="817" spans="2:11">
      <c r="B817" s="78"/>
      <c r="C817" s="10"/>
      <c r="D817" s="10"/>
      <c r="E817" s="79"/>
      <c r="F817" s="113"/>
      <c r="G817" s="10"/>
      <c r="H817" s="113"/>
      <c r="I817" s="10"/>
      <c r="K817" s="78"/>
    </row>
    <row r="818" spans="2:11">
      <c r="B818" s="78"/>
      <c r="C818" s="10"/>
      <c r="D818" s="10"/>
      <c r="E818" s="79"/>
      <c r="F818" s="113"/>
      <c r="G818" s="10"/>
      <c r="H818" s="113"/>
      <c r="I818" s="10"/>
      <c r="K818" s="78"/>
    </row>
    <row r="819" spans="2:11">
      <c r="B819" s="78"/>
      <c r="C819" s="10"/>
      <c r="D819" s="10"/>
      <c r="E819" s="79"/>
      <c r="F819" s="113"/>
      <c r="G819" s="10"/>
      <c r="H819" s="113"/>
      <c r="I819" s="10"/>
      <c r="K819" s="78"/>
    </row>
    <row r="820" spans="2:11">
      <c r="B820" s="78"/>
      <c r="C820" s="10"/>
      <c r="D820" s="10"/>
      <c r="E820" s="79"/>
      <c r="F820" s="113"/>
      <c r="G820" s="10"/>
      <c r="H820" s="113"/>
      <c r="I820" s="10"/>
      <c r="K820" s="78"/>
    </row>
    <row r="821" spans="2:11">
      <c r="B821" s="78"/>
      <c r="C821" s="10"/>
      <c r="D821" s="10"/>
      <c r="E821" s="79"/>
      <c r="F821" s="113"/>
      <c r="G821" s="10"/>
      <c r="H821" s="113"/>
      <c r="I821" s="10"/>
      <c r="K821" s="78"/>
    </row>
    <row r="822" spans="2:11">
      <c r="B822" s="78"/>
      <c r="C822" s="10"/>
      <c r="D822" s="10"/>
      <c r="E822" s="79"/>
      <c r="F822" s="113"/>
      <c r="G822" s="10"/>
      <c r="H822" s="113"/>
      <c r="I822" s="10"/>
      <c r="K822" s="78"/>
    </row>
    <row r="823" spans="2:11">
      <c r="B823" s="78"/>
      <c r="C823" s="10"/>
      <c r="D823" s="10"/>
      <c r="E823" s="79"/>
      <c r="F823" s="113"/>
      <c r="G823" s="10"/>
      <c r="H823" s="113"/>
      <c r="I823" s="10"/>
      <c r="K823" s="78"/>
    </row>
    <row r="824" spans="2:11">
      <c r="B824" s="78"/>
      <c r="C824" s="10"/>
      <c r="D824" s="10"/>
      <c r="E824" s="79"/>
      <c r="F824" s="113"/>
      <c r="G824" s="10"/>
      <c r="H824" s="113"/>
      <c r="I824" s="10"/>
      <c r="K824" s="78"/>
    </row>
    <row r="825" spans="2:11">
      <c r="B825" s="78"/>
      <c r="C825" s="10"/>
      <c r="D825" s="10"/>
      <c r="E825" s="79"/>
      <c r="F825" s="113"/>
      <c r="G825" s="10"/>
      <c r="H825" s="113"/>
      <c r="I825" s="10"/>
      <c r="K825" s="78"/>
    </row>
    <row r="826" spans="2:11">
      <c r="B826" s="78"/>
      <c r="C826" s="10"/>
      <c r="D826" s="10"/>
      <c r="E826" s="79"/>
      <c r="F826" s="113"/>
      <c r="G826" s="10"/>
      <c r="H826" s="113"/>
      <c r="I826" s="10"/>
      <c r="K826" s="78"/>
    </row>
    <row r="827" spans="2:11">
      <c r="B827" s="78"/>
      <c r="C827" s="10"/>
      <c r="D827" s="10"/>
      <c r="E827" s="79"/>
      <c r="F827" s="113"/>
      <c r="G827" s="10"/>
      <c r="H827" s="113"/>
      <c r="I827" s="10"/>
      <c r="K827" s="78"/>
    </row>
    <row r="828" spans="2:11">
      <c r="B828" s="78"/>
      <c r="C828" s="10"/>
      <c r="D828" s="10"/>
      <c r="E828" s="79"/>
      <c r="F828" s="113"/>
      <c r="G828" s="10"/>
      <c r="H828" s="113"/>
      <c r="I828" s="10"/>
      <c r="K828" s="78"/>
    </row>
    <row r="829" spans="2:11">
      <c r="B829" s="78"/>
      <c r="C829" s="10"/>
      <c r="D829" s="10"/>
      <c r="E829" s="79"/>
      <c r="F829" s="113"/>
      <c r="G829" s="10"/>
      <c r="H829" s="113"/>
      <c r="I829" s="10"/>
      <c r="K829" s="78"/>
    </row>
    <row r="830" spans="2:11">
      <c r="B830" s="78"/>
      <c r="C830" s="10"/>
      <c r="D830" s="10"/>
      <c r="E830" s="79"/>
      <c r="F830" s="113"/>
      <c r="G830" s="10"/>
      <c r="H830" s="113"/>
      <c r="I830" s="10"/>
      <c r="K830" s="78"/>
    </row>
    <row r="831" spans="2:11">
      <c r="B831" s="78"/>
      <c r="C831" s="10"/>
      <c r="D831" s="10"/>
      <c r="E831" s="79"/>
      <c r="F831" s="113"/>
      <c r="G831" s="10"/>
      <c r="H831" s="113"/>
      <c r="I831" s="10"/>
      <c r="K831" s="78"/>
    </row>
    <row r="832" spans="2:11">
      <c r="B832" s="78"/>
      <c r="C832" s="10"/>
      <c r="D832" s="10"/>
      <c r="E832" s="79"/>
      <c r="F832" s="113"/>
      <c r="G832" s="10"/>
      <c r="H832" s="113"/>
      <c r="I832" s="10"/>
      <c r="K832" s="78"/>
    </row>
    <row r="833" spans="2:11">
      <c r="B833" s="78"/>
      <c r="C833" s="10"/>
      <c r="D833" s="10"/>
      <c r="E833" s="79"/>
      <c r="F833" s="113"/>
      <c r="G833" s="10"/>
      <c r="H833" s="113"/>
      <c r="I833" s="10"/>
      <c r="K833" s="78"/>
    </row>
    <row r="834" spans="2:11">
      <c r="B834" s="78"/>
      <c r="C834" s="10"/>
      <c r="D834" s="10"/>
      <c r="E834" s="79"/>
      <c r="F834" s="113"/>
      <c r="G834" s="10"/>
      <c r="H834" s="113"/>
      <c r="I834" s="10"/>
      <c r="K834" s="78"/>
    </row>
    <row r="835" spans="2:11">
      <c r="B835" s="78"/>
      <c r="C835" s="10"/>
      <c r="D835" s="10"/>
      <c r="E835" s="79"/>
      <c r="F835" s="113"/>
      <c r="G835" s="10"/>
      <c r="H835" s="113"/>
      <c r="I835" s="10"/>
      <c r="K835" s="78"/>
    </row>
    <row r="836" spans="2:11">
      <c r="B836" s="78"/>
      <c r="C836" s="10"/>
      <c r="D836" s="10"/>
      <c r="E836" s="79"/>
      <c r="F836" s="113"/>
      <c r="G836" s="10"/>
      <c r="H836" s="113"/>
      <c r="I836" s="10"/>
      <c r="K836" s="78"/>
    </row>
    <row r="837" spans="2:11">
      <c r="B837" s="78"/>
      <c r="C837" s="10"/>
      <c r="D837" s="10"/>
      <c r="E837" s="79"/>
      <c r="F837" s="113"/>
      <c r="G837" s="10"/>
      <c r="H837" s="113"/>
      <c r="I837" s="10"/>
      <c r="K837" s="78"/>
    </row>
    <row r="838" spans="2:11">
      <c r="B838" s="78"/>
      <c r="C838" s="10"/>
      <c r="D838" s="10"/>
      <c r="E838" s="79"/>
      <c r="F838" s="113"/>
      <c r="G838" s="10"/>
      <c r="H838" s="113"/>
      <c r="I838" s="10"/>
      <c r="K838" s="78"/>
    </row>
    <row r="839" spans="2:11">
      <c r="B839" s="78"/>
      <c r="C839" s="10"/>
      <c r="D839" s="10"/>
      <c r="E839" s="79"/>
      <c r="F839" s="113"/>
      <c r="G839" s="10"/>
      <c r="H839" s="113"/>
      <c r="I839" s="10"/>
      <c r="K839" s="78"/>
    </row>
    <row r="840" spans="2:11">
      <c r="B840" s="78"/>
      <c r="C840" s="10"/>
      <c r="D840" s="10"/>
      <c r="E840" s="79"/>
      <c r="F840" s="113"/>
      <c r="G840" s="10"/>
      <c r="H840" s="113"/>
      <c r="I840" s="10"/>
      <c r="K840" s="78"/>
    </row>
    <row r="841" spans="2:11">
      <c r="B841" s="78"/>
      <c r="C841" s="10"/>
      <c r="D841" s="10"/>
      <c r="E841" s="79"/>
      <c r="F841" s="113"/>
      <c r="G841" s="10"/>
      <c r="H841" s="113"/>
      <c r="I841" s="10"/>
      <c r="K841" s="78"/>
    </row>
    <row r="842" spans="2:11">
      <c r="B842" s="78"/>
      <c r="C842" s="10"/>
      <c r="D842" s="10"/>
      <c r="E842" s="79"/>
      <c r="F842" s="113"/>
      <c r="G842" s="10"/>
      <c r="H842" s="113"/>
      <c r="I842" s="10"/>
      <c r="K842" s="78"/>
    </row>
    <row r="843" spans="2:11">
      <c r="B843" s="78"/>
      <c r="C843" s="10"/>
      <c r="D843" s="10"/>
      <c r="E843" s="79"/>
      <c r="F843" s="113"/>
      <c r="G843" s="10"/>
      <c r="H843" s="113"/>
      <c r="I843" s="10"/>
      <c r="K843" s="78"/>
    </row>
    <row r="844" spans="2:11">
      <c r="B844" s="78"/>
      <c r="C844" s="10"/>
      <c r="D844" s="10"/>
      <c r="E844" s="79"/>
      <c r="F844" s="113"/>
      <c r="G844" s="10"/>
      <c r="H844" s="113"/>
      <c r="I844" s="10"/>
      <c r="K844" s="78"/>
    </row>
    <row r="845" spans="2:11">
      <c r="B845" s="78"/>
      <c r="C845" s="10"/>
      <c r="D845" s="10"/>
      <c r="E845" s="79"/>
      <c r="F845" s="113"/>
      <c r="G845" s="10"/>
      <c r="H845" s="113"/>
      <c r="I845" s="10"/>
      <c r="K845" s="78"/>
    </row>
    <row r="846" spans="2:11">
      <c r="B846" s="78"/>
      <c r="C846" s="10"/>
      <c r="D846" s="10"/>
      <c r="E846" s="79"/>
      <c r="F846" s="113"/>
      <c r="G846" s="10"/>
      <c r="H846" s="113"/>
      <c r="I846" s="10"/>
      <c r="K846" s="78"/>
    </row>
    <row r="847" spans="2:11">
      <c r="B847" s="78"/>
      <c r="C847" s="10"/>
      <c r="D847" s="10"/>
      <c r="E847" s="79"/>
      <c r="F847" s="113"/>
      <c r="G847" s="10"/>
      <c r="H847" s="113"/>
      <c r="I847" s="10"/>
      <c r="K847" s="78"/>
    </row>
    <row r="848" spans="2:11">
      <c r="B848" s="78"/>
      <c r="C848" s="10"/>
      <c r="D848" s="10"/>
      <c r="E848" s="79"/>
      <c r="F848" s="113"/>
      <c r="G848" s="10"/>
      <c r="H848" s="113"/>
      <c r="I848" s="10"/>
      <c r="K848" s="78"/>
    </row>
    <row r="849" spans="2:11">
      <c r="B849" s="78"/>
      <c r="C849" s="10"/>
      <c r="D849" s="10"/>
      <c r="E849" s="79"/>
      <c r="F849" s="113"/>
      <c r="G849" s="10"/>
      <c r="H849" s="113"/>
      <c r="I849" s="10"/>
      <c r="K849" s="78"/>
    </row>
    <row r="850" spans="2:11">
      <c r="B850" s="78"/>
      <c r="C850" s="10"/>
      <c r="D850" s="10"/>
      <c r="E850" s="79"/>
      <c r="F850" s="113"/>
      <c r="G850" s="10"/>
      <c r="H850" s="113"/>
      <c r="I850" s="10"/>
      <c r="K850" s="78"/>
    </row>
    <row r="851" spans="2:11">
      <c r="B851" s="78"/>
      <c r="C851" s="10"/>
      <c r="D851" s="10"/>
      <c r="E851" s="79"/>
      <c r="F851" s="113"/>
      <c r="G851" s="10"/>
      <c r="H851" s="113"/>
      <c r="I851" s="10"/>
      <c r="K851" s="78"/>
    </row>
    <row r="852" spans="2:11">
      <c r="B852" s="78"/>
      <c r="C852" s="10"/>
      <c r="D852" s="10"/>
      <c r="E852" s="79"/>
      <c r="F852" s="113"/>
      <c r="G852" s="10"/>
      <c r="H852" s="113"/>
      <c r="I852" s="10"/>
      <c r="K852" s="78"/>
    </row>
    <row r="853" spans="2:11">
      <c r="B853" s="78"/>
      <c r="C853" s="10"/>
      <c r="D853" s="10"/>
      <c r="E853" s="79"/>
      <c r="F853" s="113"/>
      <c r="G853" s="10"/>
      <c r="H853" s="113"/>
      <c r="I853" s="10"/>
      <c r="K853" s="78"/>
    </row>
    <row r="854" spans="2:11">
      <c r="B854" s="78"/>
      <c r="C854" s="10"/>
      <c r="D854" s="10"/>
      <c r="E854" s="79"/>
      <c r="F854" s="113"/>
      <c r="G854" s="10"/>
      <c r="H854" s="113"/>
      <c r="I854" s="10"/>
      <c r="K854" s="78"/>
    </row>
    <row r="855" spans="2:11">
      <c r="B855" s="78"/>
      <c r="C855" s="10"/>
      <c r="D855" s="10"/>
      <c r="E855" s="79"/>
      <c r="F855" s="113"/>
      <c r="G855" s="10"/>
      <c r="H855" s="113"/>
      <c r="I855" s="10"/>
      <c r="K855" s="78"/>
    </row>
    <row r="856" spans="2:11">
      <c r="B856" s="78"/>
      <c r="C856" s="10"/>
      <c r="D856" s="10"/>
      <c r="E856" s="79"/>
      <c r="F856" s="113"/>
      <c r="G856" s="10"/>
      <c r="H856" s="113"/>
      <c r="I856" s="10"/>
      <c r="K856" s="78"/>
    </row>
    <row r="857" spans="2:11">
      <c r="B857" s="78"/>
      <c r="C857" s="10"/>
      <c r="D857" s="10"/>
      <c r="E857" s="79"/>
      <c r="F857" s="113"/>
      <c r="G857" s="10"/>
      <c r="H857" s="113"/>
      <c r="I857" s="10"/>
      <c r="K857" s="78"/>
    </row>
    <row r="858" spans="2:11">
      <c r="B858" s="78"/>
      <c r="C858" s="10"/>
      <c r="D858" s="10"/>
      <c r="E858" s="79"/>
      <c r="F858" s="113"/>
      <c r="G858" s="10"/>
      <c r="H858" s="113"/>
      <c r="I858" s="10"/>
      <c r="K858" s="78"/>
    </row>
    <row r="859" spans="2:11">
      <c r="B859" s="78"/>
      <c r="C859" s="10"/>
      <c r="D859" s="10"/>
      <c r="E859" s="79"/>
      <c r="F859" s="113"/>
      <c r="G859" s="10"/>
      <c r="H859" s="113"/>
      <c r="I859" s="10"/>
      <c r="K859" s="78"/>
    </row>
    <row r="860" spans="2:11">
      <c r="B860" s="78"/>
      <c r="C860" s="10"/>
      <c r="D860" s="10"/>
      <c r="E860" s="79"/>
      <c r="F860" s="113"/>
      <c r="G860" s="10"/>
      <c r="H860" s="113"/>
      <c r="I860" s="10"/>
      <c r="K860" s="78"/>
    </row>
    <row r="861" spans="2:11">
      <c r="B861" s="78"/>
      <c r="C861" s="10"/>
      <c r="D861" s="10"/>
      <c r="E861" s="79"/>
      <c r="F861" s="113"/>
      <c r="G861" s="10"/>
      <c r="H861" s="113"/>
      <c r="I861" s="10"/>
      <c r="K861" s="78"/>
    </row>
    <row r="862" spans="2:11">
      <c r="B862" s="78"/>
      <c r="C862" s="10"/>
      <c r="D862" s="10"/>
      <c r="E862" s="79"/>
      <c r="F862" s="113"/>
      <c r="G862" s="10"/>
      <c r="H862" s="113"/>
      <c r="I862" s="10"/>
      <c r="K862" s="78"/>
    </row>
    <row r="863" spans="2:11">
      <c r="B863" s="78"/>
      <c r="C863" s="10"/>
      <c r="D863" s="10"/>
      <c r="E863" s="79"/>
      <c r="F863" s="113"/>
      <c r="G863" s="10"/>
      <c r="H863" s="113"/>
      <c r="I863" s="10"/>
      <c r="K863" s="78"/>
    </row>
    <row r="864" spans="2:11">
      <c r="B864" s="78"/>
      <c r="C864" s="10"/>
      <c r="D864" s="10"/>
      <c r="E864" s="79"/>
      <c r="F864" s="113"/>
      <c r="G864" s="10"/>
      <c r="H864" s="113"/>
      <c r="I864" s="10"/>
      <c r="K864" s="78"/>
    </row>
    <row r="865" spans="2:11">
      <c r="B865" s="78"/>
      <c r="C865" s="10"/>
      <c r="D865" s="10"/>
      <c r="E865" s="79"/>
      <c r="F865" s="113"/>
      <c r="G865" s="10"/>
      <c r="H865" s="113"/>
      <c r="I865" s="10"/>
      <c r="K865" s="78"/>
    </row>
    <row r="866" spans="2:11">
      <c r="B866" s="78"/>
      <c r="C866" s="10"/>
      <c r="D866" s="10"/>
      <c r="E866" s="79"/>
      <c r="F866" s="113"/>
      <c r="G866" s="10"/>
      <c r="H866" s="113"/>
      <c r="I866" s="10"/>
      <c r="K866" s="78"/>
    </row>
    <row r="867" spans="2:11">
      <c r="B867" s="78"/>
      <c r="C867" s="10"/>
      <c r="D867" s="10"/>
      <c r="E867" s="79"/>
      <c r="F867" s="113"/>
      <c r="G867" s="10"/>
      <c r="H867" s="113"/>
      <c r="I867" s="10"/>
      <c r="K867" s="78"/>
    </row>
    <row r="868" spans="2:11">
      <c r="B868" s="78"/>
      <c r="C868" s="10"/>
      <c r="D868" s="10"/>
      <c r="E868" s="79"/>
      <c r="F868" s="113"/>
      <c r="G868" s="10"/>
      <c r="H868" s="113"/>
      <c r="I868" s="10"/>
      <c r="K868" s="78"/>
    </row>
    <row r="869" spans="2:11">
      <c r="B869" s="78"/>
      <c r="C869" s="10"/>
      <c r="D869" s="10"/>
      <c r="E869" s="79"/>
      <c r="F869" s="113"/>
      <c r="G869" s="10"/>
      <c r="H869" s="113"/>
      <c r="I869" s="10"/>
      <c r="K869" s="78"/>
    </row>
    <row r="870" spans="2:11">
      <c r="B870" s="78"/>
      <c r="C870" s="10"/>
      <c r="D870" s="10"/>
      <c r="E870" s="79"/>
      <c r="F870" s="113"/>
      <c r="G870" s="10"/>
      <c r="H870" s="113"/>
      <c r="I870" s="10"/>
      <c r="K870" s="78"/>
    </row>
    <row r="871" spans="2:11">
      <c r="B871" s="78"/>
      <c r="C871" s="10"/>
      <c r="D871" s="10"/>
      <c r="E871" s="79"/>
      <c r="F871" s="113"/>
      <c r="G871" s="10"/>
      <c r="H871" s="113"/>
      <c r="I871" s="10"/>
      <c r="K871" s="78"/>
    </row>
    <row r="872" spans="2:11">
      <c r="B872" s="78"/>
      <c r="C872" s="10"/>
      <c r="D872" s="10"/>
      <c r="E872" s="79"/>
      <c r="F872" s="113"/>
      <c r="G872" s="10"/>
      <c r="H872" s="113"/>
      <c r="I872" s="10"/>
      <c r="K872" s="78"/>
    </row>
    <row r="873" spans="2:11">
      <c r="B873" s="78"/>
      <c r="C873" s="10"/>
      <c r="D873" s="10"/>
      <c r="E873" s="79"/>
      <c r="F873" s="113"/>
      <c r="G873" s="10"/>
      <c r="H873" s="113"/>
      <c r="I873" s="10"/>
      <c r="K873" s="78"/>
    </row>
    <row r="874" spans="2:11">
      <c r="B874" s="78"/>
      <c r="C874" s="10"/>
      <c r="D874" s="10"/>
      <c r="E874" s="79"/>
      <c r="F874" s="113"/>
      <c r="G874" s="10"/>
      <c r="H874" s="113"/>
      <c r="I874" s="10"/>
      <c r="K874" s="78"/>
    </row>
    <row r="875" spans="2:11">
      <c r="B875" s="78"/>
      <c r="C875" s="10"/>
      <c r="D875" s="10"/>
      <c r="E875" s="79"/>
      <c r="F875" s="113"/>
      <c r="G875" s="10"/>
      <c r="H875" s="113"/>
      <c r="I875" s="10"/>
      <c r="K875" s="78"/>
    </row>
    <row r="876" spans="2:11">
      <c r="B876" s="78"/>
      <c r="C876" s="10"/>
      <c r="D876" s="10"/>
      <c r="E876" s="79"/>
      <c r="F876" s="113"/>
      <c r="G876" s="10"/>
      <c r="H876" s="113"/>
      <c r="I876" s="10"/>
      <c r="K876" s="78"/>
    </row>
    <row r="877" spans="2:11">
      <c r="B877" s="78"/>
      <c r="C877" s="10"/>
      <c r="D877" s="10"/>
      <c r="E877" s="79"/>
      <c r="F877" s="113"/>
      <c r="G877" s="10"/>
      <c r="H877" s="113"/>
      <c r="I877" s="10"/>
      <c r="K877" s="78"/>
    </row>
    <row r="878" spans="2:11">
      <c r="B878" s="78"/>
      <c r="C878" s="10"/>
      <c r="D878" s="10"/>
      <c r="E878" s="79"/>
      <c r="F878" s="113"/>
      <c r="G878" s="10"/>
      <c r="H878" s="113"/>
      <c r="I878" s="10"/>
      <c r="K878" s="78"/>
    </row>
    <row r="879" spans="2:11">
      <c r="B879" s="78"/>
      <c r="C879" s="10"/>
      <c r="D879" s="10"/>
      <c r="E879" s="79"/>
      <c r="F879" s="113"/>
      <c r="G879" s="10"/>
      <c r="H879" s="113"/>
      <c r="I879" s="10"/>
      <c r="K879" s="78"/>
    </row>
    <row r="880" spans="2:11">
      <c r="B880" s="78"/>
      <c r="C880" s="10"/>
      <c r="D880" s="10"/>
      <c r="E880" s="79"/>
      <c r="F880" s="113"/>
      <c r="G880" s="10"/>
      <c r="H880" s="113"/>
      <c r="I880" s="10"/>
      <c r="K880" s="78"/>
    </row>
    <row r="881" spans="2:11">
      <c r="B881" s="78"/>
      <c r="C881" s="10"/>
      <c r="D881" s="10"/>
      <c r="E881" s="79"/>
      <c r="F881" s="113"/>
      <c r="G881" s="10"/>
      <c r="H881" s="113"/>
      <c r="I881" s="10"/>
      <c r="K881" s="78"/>
    </row>
    <row r="882" spans="2:11">
      <c r="B882" s="78"/>
      <c r="C882" s="10"/>
      <c r="D882" s="10"/>
      <c r="E882" s="79"/>
      <c r="F882" s="113"/>
      <c r="G882" s="10"/>
      <c r="H882" s="113"/>
      <c r="I882" s="10"/>
      <c r="K882" s="78"/>
    </row>
    <row r="883" spans="2:11">
      <c r="B883" s="78"/>
      <c r="C883" s="10"/>
      <c r="D883" s="10"/>
      <c r="E883" s="79"/>
      <c r="F883" s="113"/>
      <c r="G883" s="10"/>
      <c r="H883" s="113"/>
      <c r="I883" s="10"/>
      <c r="K883" s="78"/>
    </row>
    <row r="884" spans="2:11">
      <c r="B884" s="78"/>
      <c r="C884" s="10"/>
      <c r="D884" s="10"/>
      <c r="E884" s="79"/>
      <c r="F884" s="113"/>
      <c r="G884" s="10"/>
      <c r="H884" s="113"/>
      <c r="I884" s="10"/>
      <c r="K884" s="78"/>
    </row>
    <row r="885" spans="2:11">
      <c r="B885" s="78"/>
      <c r="C885" s="10"/>
      <c r="D885" s="10"/>
      <c r="E885" s="79"/>
      <c r="F885" s="113"/>
      <c r="G885" s="10"/>
      <c r="H885" s="113"/>
      <c r="I885" s="10"/>
      <c r="K885" s="78"/>
    </row>
    <row r="886" spans="2:11">
      <c r="B886" s="78"/>
      <c r="C886" s="10"/>
      <c r="D886" s="10"/>
      <c r="E886" s="79"/>
      <c r="F886" s="113"/>
      <c r="G886" s="10"/>
      <c r="H886" s="113"/>
      <c r="I886" s="10"/>
      <c r="K886" s="78"/>
    </row>
    <row r="887" spans="2:11">
      <c r="B887" s="78"/>
      <c r="C887" s="10"/>
      <c r="D887" s="10"/>
      <c r="E887" s="79"/>
      <c r="F887" s="113"/>
      <c r="G887" s="10"/>
      <c r="H887" s="113"/>
      <c r="I887" s="10"/>
      <c r="K887" s="78"/>
    </row>
    <row r="888" spans="2:11">
      <c r="B888" s="78"/>
      <c r="C888" s="10"/>
      <c r="D888" s="10"/>
      <c r="E888" s="79"/>
      <c r="F888" s="113"/>
      <c r="G888" s="10"/>
      <c r="H888" s="113"/>
      <c r="I888" s="10"/>
      <c r="K888" s="78"/>
    </row>
    <row r="889" spans="2:11">
      <c r="B889" s="78"/>
      <c r="C889" s="10"/>
      <c r="D889" s="10"/>
      <c r="E889" s="79"/>
      <c r="F889" s="113"/>
      <c r="G889" s="10"/>
      <c r="H889" s="113"/>
      <c r="I889" s="10"/>
      <c r="K889" s="78"/>
    </row>
    <row r="890" spans="2:11">
      <c r="B890" s="78"/>
      <c r="C890" s="10"/>
      <c r="D890" s="10"/>
      <c r="E890" s="79"/>
      <c r="F890" s="113"/>
      <c r="G890" s="10"/>
      <c r="H890" s="113"/>
      <c r="I890" s="10"/>
      <c r="K890" s="78"/>
    </row>
    <row r="891" spans="2:11">
      <c r="B891" s="78"/>
      <c r="C891" s="10"/>
      <c r="D891" s="10"/>
      <c r="E891" s="79"/>
      <c r="F891" s="113"/>
      <c r="G891" s="10"/>
      <c r="H891" s="113"/>
      <c r="I891" s="10"/>
      <c r="K891" s="78"/>
    </row>
    <row r="892" spans="2:11">
      <c r="B892" s="78"/>
      <c r="C892" s="10"/>
      <c r="D892" s="10"/>
      <c r="E892" s="79"/>
      <c r="F892" s="113"/>
      <c r="G892" s="10"/>
      <c r="H892" s="113"/>
      <c r="I892" s="10"/>
      <c r="K892" s="78"/>
    </row>
    <row r="893" spans="2:11">
      <c r="B893" s="78"/>
      <c r="C893" s="10"/>
      <c r="D893" s="10"/>
      <c r="E893" s="79"/>
      <c r="F893" s="113"/>
      <c r="G893" s="10"/>
      <c r="H893" s="113"/>
      <c r="I893" s="10"/>
      <c r="K893" s="78"/>
    </row>
    <row r="894" spans="2:11">
      <c r="B894" s="78"/>
      <c r="C894" s="10"/>
      <c r="D894" s="10"/>
      <c r="E894" s="79"/>
      <c r="F894" s="113"/>
      <c r="G894" s="10"/>
      <c r="H894" s="113"/>
      <c r="I894" s="10"/>
      <c r="K894" s="78"/>
    </row>
    <row r="895" spans="2:11">
      <c r="B895" s="78"/>
      <c r="C895" s="10"/>
      <c r="D895" s="10"/>
      <c r="E895" s="79"/>
      <c r="F895" s="113"/>
      <c r="G895" s="10"/>
      <c r="H895" s="113"/>
      <c r="I895" s="10"/>
      <c r="K895" s="78"/>
    </row>
    <row r="896" spans="2:11">
      <c r="B896" s="78"/>
      <c r="C896" s="10"/>
      <c r="D896" s="10"/>
      <c r="E896" s="79"/>
      <c r="F896" s="113"/>
      <c r="G896" s="10"/>
      <c r="H896" s="113"/>
      <c r="I896" s="10"/>
      <c r="K896" s="78"/>
    </row>
    <row r="897" spans="2:11">
      <c r="B897" s="78"/>
      <c r="C897" s="10"/>
      <c r="D897" s="10"/>
      <c r="E897" s="79"/>
      <c r="F897" s="113"/>
      <c r="G897" s="10"/>
      <c r="H897" s="113"/>
      <c r="I897" s="10"/>
      <c r="K897" s="78"/>
    </row>
    <row r="898" spans="2:11">
      <c r="B898" s="78"/>
      <c r="C898" s="10"/>
      <c r="D898" s="10"/>
      <c r="E898" s="79"/>
      <c r="F898" s="113"/>
      <c r="G898" s="10"/>
      <c r="H898" s="113"/>
      <c r="I898" s="10"/>
      <c r="K898" s="78"/>
    </row>
    <row r="899" spans="2:11">
      <c r="B899" s="78"/>
      <c r="C899" s="10"/>
      <c r="D899" s="10"/>
      <c r="E899" s="79"/>
      <c r="F899" s="113"/>
      <c r="G899" s="10"/>
      <c r="H899" s="113"/>
      <c r="I899" s="10"/>
      <c r="K899" s="78"/>
    </row>
    <row r="900" spans="2:11">
      <c r="B900" s="78"/>
      <c r="C900" s="10"/>
      <c r="D900" s="10"/>
      <c r="E900" s="79"/>
      <c r="F900" s="113"/>
      <c r="G900" s="10"/>
      <c r="H900" s="113"/>
      <c r="I900" s="10"/>
      <c r="K900" s="78"/>
    </row>
    <row r="901" spans="2:11">
      <c r="B901" s="78"/>
      <c r="C901" s="10"/>
      <c r="D901" s="10"/>
      <c r="E901" s="79"/>
      <c r="F901" s="113"/>
      <c r="G901" s="10"/>
      <c r="H901" s="113"/>
      <c r="I901" s="10"/>
      <c r="K901" s="78"/>
    </row>
    <row r="902" spans="2:11">
      <c r="B902" s="78"/>
      <c r="C902" s="10"/>
      <c r="D902" s="10"/>
      <c r="E902" s="79"/>
      <c r="F902" s="113"/>
      <c r="G902" s="10"/>
      <c r="H902" s="113"/>
      <c r="I902" s="10"/>
      <c r="K902" s="78"/>
    </row>
    <row r="903" spans="2:11">
      <c r="B903" s="78"/>
      <c r="C903" s="10"/>
      <c r="D903" s="10"/>
      <c r="E903" s="79"/>
      <c r="F903" s="113"/>
      <c r="G903" s="10"/>
      <c r="H903" s="113"/>
      <c r="I903" s="10"/>
      <c r="K903" s="78"/>
    </row>
    <row r="904" spans="2:11">
      <c r="B904" s="78"/>
      <c r="C904" s="10"/>
      <c r="D904" s="10"/>
      <c r="E904" s="79"/>
      <c r="F904" s="113"/>
      <c r="G904" s="10"/>
      <c r="H904" s="113"/>
      <c r="I904" s="10"/>
      <c r="K904" s="78"/>
    </row>
    <row r="905" spans="2:11">
      <c r="B905" s="78"/>
      <c r="C905" s="10"/>
      <c r="D905" s="10"/>
      <c r="E905" s="79"/>
      <c r="F905" s="113"/>
      <c r="G905" s="10"/>
      <c r="H905" s="113"/>
      <c r="I905" s="10"/>
      <c r="K905" s="78"/>
    </row>
    <row r="906" spans="2:11">
      <c r="B906" s="78"/>
      <c r="C906" s="10"/>
      <c r="D906" s="10"/>
      <c r="E906" s="79"/>
      <c r="F906" s="113"/>
      <c r="G906" s="10"/>
      <c r="H906" s="113"/>
      <c r="I906" s="10"/>
      <c r="K906" s="78"/>
    </row>
    <row r="907" spans="2:11">
      <c r="B907" s="78"/>
      <c r="C907" s="10"/>
      <c r="D907" s="10"/>
      <c r="E907" s="79"/>
      <c r="F907" s="113"/>
      <c r="G907" s="10"/>
      <c r="H907" s="113"/>
      <c r="I907" s="10"/>
      <c r="K907" s="78"/>
    </row>
    <row r="908" spans="2:11">
      <c r="B908" s="78"/>
      <c r="C908" s="10"/>
      <c r="D908" s="10"/>
      <c r="E908" s="79"/>
      <c r="F908" s="113"/>
      <c r="G908" s="10"/>
      <c r="H908" s="113"/>
      <c r="I908" s="10"/>
      <c r="K908" s="78"/>
    </row>
    <row r="909" spans="2:11">
      <c r="B909" s="78"/>
      <c r="C909" s="10"/>
      <c r="D909" s="10"/>
      <c r="E909" s="79"/>
      <c r="F909" s="113"/>
      <c r="G909" s="10"/>
      <c r="H909" s="113"/>
      <c r="I909" s="10"/>
      <c r="K909" s="78"/>
    </row>
    <row r="910" spans="2:11">
      <c r="B910" s="78"/>
      <c r="C910" s="10"/>
      <c r="D910" s="10"/>
      <c r="E910" s="79"/>
      <c r="F910" s="113"/>
      <c r="G910" s="10"/>
      <c r="H910" s="113"/>
      <c r="I910" s="10"/>
      <c r="K910" s="78"/>
    </row>
    <row r="911" spans="2:11">
      <c r="B911" s="78"/>
      <c r="C911" s="10"/>
      <c r="D911" s="10"/>
      <c r="E911" s="79"/>
      <c r="F911" s="113"/>
      <c r="G911" s="10"/>
      <c r="H911" s="113"/>
      <c r="I911" s="10"/>
      <c r="K911" s="78"/>
    </row>
    <row r="912" spans="2:11">
      <c r="B912" s="78"/>
      <c r="C912" s="10"/>
      <c r="D912" s="10"/>
      <c r="E912" s="79"/>
      <c r="F912" s="113"/>
      <c r="G912" s="10"/>
      <c r="H912" s="113"/>
      <c r="I912" s="10"/>
      <c r="K912" s="78"/>
    </row>
    <row r="913" spans="2:11">
      <c r="B913" s="78"/>
      <c r="C913" s="10"/>
      <c r="D913" s="10"/>
      <c r="E913" s="79"/>
      <c r="F913" s="113"/>
      <c r="G913" s="10"/>
      <c r="H913" s="113"/>
      <c r="I913" s="10"/>
      <c r="K913" s="78"/>
    </row>
    <row r="914" spans="2:11">
      <c r="B914" s="78"/>
      <c r="C914" s="10"/>
      <c r="D914" s="10"/>
      <c r="E914" s="79"/>
      <c r="F914" s="113"/>
      <c r="G914" s="10"/>
      <c r="H914" s="113"/>
      <c r="I914" s="10"/>
      <c r="K914" s="78"/>
    </row>
    <row r="915" spans="2:11">
      <c r="B915" s="78"/>
      <c r="C915" s="10"/>
      <c r="D915" s="10"/>
      <c r="E915" s="79"/>
      <c r="F915" s="113"/>
      <c r="G915" s="10"/>
      <c r="H915" s="113"/>
      <c r="I915" s="10"/>
      <c r="K915" s="78"/>
    </row>
    <row r="916" spans="2:11">
      <c r="B916" s="78"/>
      <c r="C916" s="10"/>
      <c r="D916" s="10"/>
      <c r="E916" s="79"/>
      <c r="F916" s="113"/>
      <c r="G916" s="10"/>
      <c r="H916" s="113"/>
      <c r="I916" s="10"/>
      <c r="K916" s="78"/>
    </row>
    <row r="917" spans="2:11">
      <c r="B917" s="78"/>
      <c r="C917" s="10"/>
      <c r="D917" s="10"/>
      <c r="E917" s="79"/>
      <c r="F917" s="113"/>
      <c r="G917" s="10"/>
      <c r="H917" s="113"/>
      <c r="I917" s="10"/>
      <c r="K917" s="78"/>
    </row>
    <row r="918" spans="2:11">
      <c r="B918" s="78"/>
      <c r="C918" s="10"/>
      <c r="D918" s="10"/>
      <c r="E918" s="79"/>
      <c r="F918" s="113"/>
      <c r="G918" s="10"/>
      <c r="H918" s="113"/>
      <c r="I918" s="10"/>
      <c r="K918" s="78"/>
    </row>
    <row r="919" spans="2:11">
      <c r="B919" s="78"/>
      <c r="C919" s="10"/>
      <c r="D919" s="10"/>
      <c r="E919" s="79"/>
      <c r="F919" s="113"/>
      <c r="G919" s="10"/>
      <c r="H919" s="113"/>
      <c r="I919" s="10"/>
      <c r="K919" s="78"/>
    </row>
    <row r="920" spans="2:11">
      <c r="B920" s="78"/>
      <c r="C920" s="10"/>
      <c r="D920" s="10"/>
      <c r="E920" s="79"/>
      <c r="F920" s="113"/>
      <c r="G920" s="10"/>
      <c r="H920" s="113"/>
      <c r="I920" s="10"/>
      <c r="K920" s="78"/>
    </row>
    <row r="921" spans="2:11">
      <c r="B921" s="78"/>
      <c r="C921" s="10"/>
      <c r="D921" s="10"/>
      <c r="E921" s="79"/>
      <c r="F921" s="113"/>
      <c r="G921" s="10"/>
      <c r="H921" s="113"/>
      <c r="I921" s="10"/>
      <c r="K921" s="78"/>
    </row>
    <row r="922" spans="2:11">
      <c r="B922" s="78"/>
      <c r="C922" s="10"/>
      <c r="D922" s="10"/>
      <c r="E922" s="79"/>
      <c r="F922" s="113"/>
      <c r="G922" s="10"/>
      <c r="H922" s="113"/>
      <c r="I922" s="10"/>
      <c r="K922" s="78"/>
    </row>
    <row r="923" spans="2:11">
      <c r="B923" s="78"/>
      <c r="C923" s="10"/>
      <c r="D923" s="10"/>
      <c r="E923" s="79"/>
      <c r="F923" s="113"/>
      <c r="G923" s="10"/>
      <c r="H923" s="113"/>
      <c r="I923" s="10"/>
      <c r="K923" s="78"/>
    </row>
    <row r="924" spans="2:11">
      <c r="B924" s="78"/>
      <c r="C924" s="10"/>
      <c r="D924" s="10"/>
      <c r="E924" s="79"/>
      <c r="F924" s="113"/>
      <c r="G924" s="10"/>
      <c r="H924" s="113"/>
      <c r="I924" s="10"/>
      <c r="K924" s="78"/>
    </row>
    <row r="925" spans="2:11">
      <c r="B925" s="78"/>
      <c r="C925" s="10"/>
      <c r="D925" s="10"/>
      <c r="E925" s="79"/>
      <c r="F925" s="113"/>
      <c r="G925" s="10"/>
      <c r="H925" s="113"/>
      <c r="I925" s="10"/>
      <c r="K925" s="78"/>
    </row>
    <row r="926" spans="2:11">
      <c r="B926" s="78"/>
      <c r="C926" s="10"/>
      <c r="D926" s="10"/>
      <c r="E926" s="79"/>
      <c r="F926" s="113"/>
      <c r="G926" s="10"/>
      <c r="H926" s="113"/>
      <c r="I926" s="10"/>
      <c r="K926" s="78"/>
    </row>
    <row r="927" spans="2:11">
      <c r="B927" s="78"/>
      <c r="C927" s="10"/>
      <c r="D927" s="10"/>
      <c r="E927" s="79"/>
      <c r="F927" s="113"/>
      <c r="G927" s="10"/>
      <c r="H927" s="113"/>
      <c r="I927" s="10"/>
      <c r="K927" s="78"/>
    </row>
    <row r="928" spans="2:11">
      <c r="B928" s="78"/>
      <c r="C928" s="10"/>
      <c r="D928" s="10"/>
      <c r="E928" s="79"/>
      <c r="F928" s="113"/>
      <c r="G928" s="10"/>
      <c r="H928" s="113"/>
      <c r="I928" s="10"/>
      <c r="K928" s="78"/>
    </row>
    <row r="929" spans="2:11">
      <c r="B929" s="78"/>
      <c r="C929" s="10"/>
      <c r="D929" s="10"/>
      <c r="E929" s="79"/>
      <c r="F929" s="113"/>
      <c r="G929" s="10"/>
      <c r="H929" s="113"/>
      <c r="I929" s="10"/>
      <c r="K929" s="78"/>
    </row>
    <row r="930" spans="2:11">
      <c r="B930" s="78"/>
      <c r="C930" s="10"/>
      <c r="D930" s="10"/>
      <c r="E930" s="79"/>
      <c r="F930" s="113"/>
      <c r="G930" s="10"/>
      <c r="H930" s="113"/>
      <c r="I930" s="10"/>
      <c r="K930" s="78"/>
    </row>
    <row r="931" spans="2:11">
      <c r="B931" s="78"/>
      <c r="C931" s="10"/>
      <c r="D931" s="10"/>
      <c r="E931" s="79"/>
      <c r="F931" s="113"/>
      <c r="G931" s="10"/>
      <c r="H931" s="113"/>
      <c r="I931" s="10"/>
      <c r="K931" s="78"/>
    </row>
    <row r="932" spans="2:11">
      <c r="B932" s="78"/>
      <c r="C932" s="10"/>
      <c r="D932" s="10"/>
      <c r="E932" s="79"/>
      <c r="F932" s="113"/>
      <c r="G932" s="10"/>
      <c r="H932" s="113"/>
      <c r="I932" s="10"/>
      <c r="K932" s="78"/>
    </row>
    <row r="933" spans="2:11">
      <c r="B933" s="78"/>
      <c r="C933" s="10"/>
      <c r="D933" s="10"/>
      <c r="E933" s="79"/>
      <c r="F933" s="113"/>
      <c r="G933" s="10"/>
      <c r="H933" s="113"/>
      <c r="I933" s="10"/>
      <c r="K933" s="78"/>
    </row>
    <row r="934" spans="2:11">
      <c r="B934" s="78"/>
      <c r="C934" s="10"/>
      <c r="D934" s="10"/>
      <c r="E934" s="79"/>
      <c r="F934" s="113"/>
      <c r="G934" s="10"/>
      <c r="H934" s="113"/>
      <c r="I934" s="10"/>
      <c r="K934" s="78"/>
    </row>
    <row r="935" spans="2:11">
      <c r="B935" s="78"/>
      <c r="C935" s="10"/>
      <c r="D935" s="10"/>
      <c r="E935" s="79"/>
      <c r="F935" s="113"/>
      <c r="G935" s="10"/>
      <c r="H935" s="113"/>
      <c r="I935" s="10"/>
      <c r="K935" s="78"/>
    </row>
    <row r="936" spans="2:11">
      <c r="B936" s="78"/>
      <c r="C936" s="10"/>
      <c r="D936" s="10"/>
      <c r="E936" s="79"/>
      <c r="F936" s="113"/>
      <c r="G936" s="10"/>
      <c r="H936" s="113"/>
      <c r="I936" s="10"/>
      <c r="K936" s="78"/>
    </row>
    <row r="937" spans="2:11">
      <c r="B937" s="78"/>
      <c r="C937" s="10"/>
      <c r="D937" s="10"/>
      <c r="E937" s="79"/>
      <c r="F937" s="113"/>
      <c r="G937" s="10"/>
      <c r="H937" s="113"/>
      <c r="I937" s="10"/>
      <c r="K937" s="78"/>
    </row>
    <row r="938" spans="2:11">
      <c r="B938" s="78"/>
      <c r="C938" s="10"/>
      <c r="D938" s="10"/>
      <c r="E938" s="79"/>
      <c r="F938" s="113"/>
      <c r="G938" s="10"/>
      <c r="H938" s="113"/>
      <c r="I938" s="10"/>
      <c r="K938" s="78"/>
    </row>
    <row r="939" spans="2:11">
      <c r="B939" s="78"/>
      <c r="C939" s="10"/>
      <c r="D939" s="10"/>
      <c r="E939" s="79"/>
      <c r="F939" s="113"/>
      <c r="G939" s="10"/>
      <c r="H939" s="113"/>
      <c r="I939" s="10"/>
      <c r="K939" s="78"/>
    </row>
    <row r="940" spans="2:11">
      <c r="B940" s="78"/>
      <c r="C940" s="10"/>
      <c r="D940" s="10"/>
      <c r="E940" s="79"/>
      <c r="F940" s="113"/>
      <c r="G940" s="10"/>
      <c r="H940" s="113"/>
      <c r="I940" s="10"/>
      <c r="K940" s="78"/>
    </row>
    <row r="941" spans="2:11">
      <c r="B941" s="78"/>
      <c r="C941" s="10"/>
      <c r="D941" s="10"/>
      <c r="E941" s="79"/>
      <c r="F941" s="113"/>
      <c r="G941" s="10"/>
      <c r="H941" s="113"/>
      <c r="I941" s="10"/>
      <c r="K941" s="78"/>
    </row>
    <row r="942" spans="2:11">
      <c r="B942" s="78"/>
      <c r="C942" s="10"/>
      <c r="D942" s="10"/>
      <c r="E942" s="79"/>
      <c r="F942" s="113"/>
      <c r="G942" s="10"/>
      <c r="H942" s="113"/>
      <c r="I942" s="10"/>
      <c r="K942" s="78"/>
    </row>
    <row r="943" spans="2:11">
      <c r="B943" s="78"/>
      <c r="C943" s="10"/>
      <c r="D943" s="10"/>
      <c r="E943" s="79"/>
      <c r="F943" s="113"/>
      <c r="G943" s="10"/>
      <c r="H943" s="113"/>
      <c r="I943" s="10"/>
      <c r="K943" s="78"/>
    </row>
    <row r="944" spans="2:11">
      <c r="B944" s="78"/>
      <c r="C944" s="10"/>
      <c r="D944" s="10"/>
      <c r="E944" s="79"/>
      <c r="F944" s="113"/>
      <c r="G944" s="10"/>
      <c r="H944" s="113"/>
      <c r="I944" s="10"/>
      <c r="K944" s="78"/>
    </row>
    <row r="945" spans="2:11">
      <c r="B945" s="78"/>
      <c r="C945" s="10"/>
      <c r="D945" s="10"/>
      <c r="E945" s="79"/>
      <c r="F945" s="113"/>
      <c r="G945" s="10"/>
      <c r="H945" s="113"/>
      <c r="I945" s="10"/>
      <c r="K945" s="78"/>
    </row>
    <row r="946" spans="2:11">
      <c r="B946" s="78"/>
      <c r="C946" s="10"/>
      <c r="D946" s="10"/>
      <c r="E946" s="79"/>
      <c r="F946" s="113"/>
      <c r="G946" s="10"/>
      <c r="H946" s="113"/>
      <c r="I946" s="10"/>
      <c r="K946" s="78"/>
    </row>
  </sheetData>
  <autoFilter ref="A6:K110" xr:uid="{00000000-0001-0000-0100-000000000000}">
    <filterColumn colId="5" showButton="0"/>
    <filterColumn colId="7" showButton="0"/>
  </autoFilter>
  <mergeCells count="12">
    <mergeCell ref="A69:A70"/>
    <mergeCell ref="B69:B70"/>
    <mergeCell ref="C69:C70"/>
    <mergeCell ref="D69:D70"/>
    <mergeCell ref="E69:E70"/>
    <mergeCell ref="F6:G6"/>
    <mergeCell ref="H6:I6"/>
    <mergeCell ref="A1:K1"/>
    <mergeCell ref="A2:K2"/>
    <mergeCell ref="A3:K3"/>
    <mergeCell ref="F4:G4"/>
    <mergeCell ref="H4:I4"/>
  </mergeCells>
  <pageMargins left="0.39370078740157483" right="0.39370078740157483" top="0.59055118110236227" bottom="0.39370078740157483" header="0.19685039370078741" footer="0"/>
  <pageSetup paperSize="5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K954"/>
  <sheetViews>
    <sheetView showGridLines="0" workbookViewId="0">
      <selection activeCell="G9" sqref="G9"/>
    </sheetView>
  </sheetViews>
  <sheetFormatPr defaultColWidth="12.5703125" defaultRowHeight="18.75"/>
  <cols>
    <col min="1" max="1" width="6.42578125" style="77" bestFit="1" customWidth="1"/>
    <col min="2" max="2" width="45.7109375" style="81" customWidth="1"/>
    <col min="3" max="3" width="15.42578125" style="11" customWidth="1"/>
    <col min="4" max="4" width="14.28515625" style="11" customWidth="1"/>
    <col min="5" max="5" width="13.5703125" style="22" customWidth="1"/>
    <col min="6" max="6" width="28.5703125" style="81" customWidth="1"/>
    <col min="7" max="7" width="15" style="11" customWidth="1"/>
    <col min="8" max="8" width="28.5703125" style="81" customWidth="1"/>
    <col min="9" max="9" width="14.28515625" style="11" customWidth="1"/>
    <col min="10" max="11" width="31.42578125" style="81" customWidth="1"/>
    <col min="12" max="16384" width="12.5703125" style="22"/>
  </cols>
  <sheetData>
    <row r="1" spans="1:11">
      <c r="A1" s="231" t="s">
        <v>536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</row>
    <row r="2" spans="1:11">
      <c r="A2" s="231" t="s">
        <v>2341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</row>
    <row r="3" spans="1:11">
      <c r="A3" s="232" t="s">
        <v>2344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</row>
    <row r="4" spans="1:11">
      <c r="A4" s="82" t="s">
        <v>1</v>
      </c>
      <c r="B4" s="83" t="s">
        <v>2</v>
      </c>
      <c r="C4" s="45" t="s">
        <v>3</v>
      </c>
      <c r="D4" s="45" t="s">
        <v>4</v>
      </c>
      <c r="E4" s="83" t="s">
        <v>5</v>
      </c>
      <c r="F4" s="228" t="s">
        <v>6</v>
      </c>
      <c r="G4" s="229"/>
      <c r="H4" s="228" t="s">
        <v>7</v>
      </c>
      <c r="I4" s="229"/>
      <c r="J4" s="150" t="s">
        <v>8</v>
      </c>
      <c r="K4" s="85" t="s">
        <v>9</v>
      </c>
    </row>
    <row r="5" spans="1:11">
      <c r="A5" s="86"/>
      <c r="B5" s="87"/>
      <c r="C5" s="39" t="s">
        <v>10</v>
      </c>
      <c r="D5" s="39" t="s">
        <v>11</v>
      </c>
      <c r="E5" s="87"/>
      <c r="F5" s="143" t="s">
        <v>12</v>
      </c>
      <c r="G5" s="40" t="s">
        <v>13</v>
      </c>
      <c r="H5" s="143" t="s">
        <v>14</v>
      </c>
      <c r="I5" s="41" t="s">
        <v>15</v>
      </c>
      <c r="J5" s="152" t="s">
        <v>16</v>
      </c>
      <c r="K5" s="86" t="s">
        <v>17</v>
      </c>
    </row>
    <row r="6" spans="1:11">
      <c r="A6" s="48">
        <v>2</v>
      </c>
      <c r="B6" s="48">
        <v>3</v>
      </c>
      <c r="C6" s="48">
        <v>4</v>
      </c>
      <c r="D6" s="48">
        <v>5</v>
      </c>
      <c r="E6" s="48">
        <v>6</v>
      </c>
      <c r="F6" s="230">
        <v>7</v>
      </c>
      <c r="G6" s="229"/>
      <c r="H6" s="230">
        <v>8</v>
      </c>
      <c r="I6" s="229"/>
      <c r="J6" s="47">
        <v>9</v>
      </c>
      <c r="K6" s="47">
        <v>10</v>
      </c>
    </row>
    <row r="7" spans="1:11" ht="37.5">
      <c r="A7" s="91">
        <v>1</v>
      </c>
      <c r="B7" s="36" t="s">
        <v>537</v>
      </c>
      <c r="C7" s="3">
        <v>20865</v>
      </c>
      <c r="D7" s="3">
        <v>20865</v>
      </c>
      <c r="E7" s="37" t="s">
        <v>19</v>
      </c>
      <c r="F7" s="37" t="s">
        <v>538</v>
      </c>
      <c r="G7" s="3">
        <v>20865</v>
      </c>
      <c r="H7" s="37" t="s">
        <v>538</v>
      </c>
      <c r="I7" s="3">
        <v>20865</v>
      </c>
      <c r="J7" s="36" t="s">
        <v>21</v>
      </c>
      <c r="K7" s="36" t="s">
        <v>539</v>
      </c>
    </row>
    <row r="8" spans="1:11" ht="37.5">
      <c r="A8" s="91">
        <v>2</v>
      </c>
      <c r="B8" s="36" t="s">
        <v>540</v>
      </c>
      <c r="C8" s="3">
        <v>2490</v>
      </c>
      <c r="D8" s="3">
        <v>2490</v>
      </c>
      <c r="E8" s="37" t="s">
        <v>19</v>
      </c>
      <c r="F8" s="37" t="s">
        <v>323</v>
      </c>
      <c r="G8" s="3">
        <v>2490</v>
      </c>
      <c r="H8" s="37" t="s">
        <v>323</v>
      </c>
      <c r="I8" s="3">
        <v>2490</v>
      </c>
      <c r="J8" s="36" t="s">
        <v>21</v>
      </c>
      <c r="K8" s="36" t="s">
        <v>541</v>
      </c>
    </row>
    <row r="9" spans="1:11" ht="37.5">
      <c r="A9" s="91">
        <v>3</v>
      </c>
      <c r="B9" s="36" t="s">
        <v>2419</v>
      </c>
      <c r="C9" s="3">
        <v>1500</v>
      </c>
      <c r="D9" s="3">
        <v>1500</v>
      </c>
      <c r="E9" s="37" t="s">
        <v>19</v>
      </c>
      <c r="F9" s="37" t="s">
        <v>20</v>
      </c>
      <c r="G9" s="3">
        <v>1500</v>
      </c>
      <c r="H9" s="37" t="s">
        <v>20</v>
      </c>
      <c r="I9" s="3">
        <v>1500</v>
      </c>
      <c r="J9" s="36" t="s">
        <v>21</v>
      </c>
      <c r="K9" s="36" t="s">
        <v>542</v>
      </c>
    </row>
    <row r="10" spans="1:11" ht="56.25">
      <c r="A10" s="91">
        <v>4</v>
      </c>
      <c r="B10" s="36" t="s">
        <v>543</v>
      </c>
      <c r="C10" s="3">
        <v>57715.8</v>
      </c>
      <c r="D10" s="3">
        <v>57715.8</v>
      </c>
      <c r="E10" s="37" t="s">
        <v>19</v>
      </c>
      <c r="F10" s="37" t="s">
        <v>544</v>
      </c>
      <c r="G10" s="3">
        <v>57715.8</v>
      </c>
      <c r="H10" s="37" t="s">
        <v>544</v>
      </c>
      <c r="I10" s="3">
        <v>57715.8</v>
      </c>
      <c r="J10" s="36" t="s">
        <v>21</v>
      </c>
      <c r="K10" s="36" t="s">
        <v>545</v>
      </c>
    </row>
    <row r="11" spans="1:11" ht="56.25">
      <c r="A11" s="91">
        <v>5</v>
      </c>
      <c r="B11" s="36" t="s">
        <v>546</v>
      </c>
      <c r="C11" s="3">
        <v>49800</v>
      </c>
      <c r="D11" s="3">
        <v>49800</v>
      </c>
      <c r="E11" s="37" t="s">
        <v>19</v>
      </c>
      <c r="F11" s="37" t="s">
        <v>329</v>
      </c>
      <c r="G11" s="3">
        <v>49800</v>
      </c>
      <c r="H11" s="37" t="s">
        <v>329</v>
      </c>
      <c r="I11" s="3">
        <v>49800</v>
      </c>
      <c r="J11" s="36" t="s">
        <v>21</v>
      </c>
      <c r="K11" s="36" t="s">
        <v>547</v>
      </c>
    </row>
    <row r="12" spans="1:11" ht="37.5">
      <c r="A12" s="91">
        <v>6</v>
      </c>
      <c r="B12" s="36" t="s">
        <v>548</v>
      </c>
      <c r="C12" s="3">
        <v>10230</v>
      </c>
      <c r="D12" s="3">
        <v>10230</v>
      </c>
      <c r="E12" s="37" t="s">
        <v>19</v>
      </c>
      <c r="F12" s="37" t="s">
        <v>549</v>
      </c>
      <c r="G12" s="3">
        <v>10230</v>
      </c>
      <c r="H12" s="37" t="s">
        <v>549</v>
      </c>
      <c r="I12" s="3">
        <v>10230</v>
      </c>
      <c r="J12" s="36" t="s">
        <v>21</v>
      </c>
      <c r="K12" s="36" t="s">
        <v>550</v>
      </c>
    </row>
    <row r="13" spans="1:11" ht="37.5">
      <c r="A13" s="91">
        <v>7</v>
      </c>
      <c r="B13" s="36" t="s">
        <v>551</v>
      </c>
      <c r="C13" s="3">
        <v>330</v>
      </c>
      <c r="D13" s="3">
        <v>330</v>
      </c>
      <c r="E13" s="37" t="s">
        <v>19</v>
      </c>
      <c r="F13" s="37" t="s">
        <v>549</v>
      </c>
      <c r="G13" s="3">
        <v>330</v>
      </c>
      <c r="H13" s="37" t="s">
        <v>549</v>
      </c>
      <c r="I13" s="3">
        <v>330</v>
      </c>
      <c r="J13" s="36" t="s">
        <v>21</v>
      </c>
      <c r="K13" s="36" t="s">
        <v>552</v>
      </c>
    </row>
    <row r="14" spans="1:11" ht="37.5">
      <c r="A14" s="91">
        <v>8</v>
      </c>
      <c r="B14" s="36" t="s">
        <v>553</v>
      </c>
      <c r="C14" s="3">
        <v>2385</v>
      </c>
      <c r="D14" s="3">
        <v>2385</v>
      </c>
      <c r="E14" s="37" t="s">
        <v>19</v>
      </c>
      <c r="F14" s="37" t="s">
        <v>549</v>
      </c>
      <c r="G14" s="3">
        <v>2385</v>
      </c>
      <c r="H14" s="37" t="s">
        <v>549</v>
      </c>
      <c r="I14" s="3">
        <v>2385</v>
      </c>
      <c r="J14" s="36" t="s">
        <v>21</v>
      </c>
      <c r="K14" s="36" t="s">
        <v>554</v>
      </c>
    </row>
    <row r="15" spans="1:11" ht="56.25">
      <c r="A15" s="91">
        <v>9</v>
      </c>
      <c r="B15" s="36" t="s">
        <v>555</v>
      </c>
      <c r="C15" s="3">
        <v>39744</v>
      </c>
      <c r="D15" s="3">
        <v>39744</v>
      </c>
      <c r="E15" s="37" t="s">
        <v>19</v>
      </c>
      <c r="F15" s="37" t="s">
        <v>340</v>
      </c>
      <c r="G15" s="3">
        <v>39744</v>
      </c>
      <c r="H15" s="37" t="s">
        <v>340</v>
      </c>
      <c r="I15" s="3">
        <v>39744</v>
      </c>
      <c r="J15" s="36" t="s">
        <v>21</v>
      </c>
      <c r="K15" s="36" t="s">
        <v>341</v>
      </c>
    </row>
    <row r="16" spans="1:11" ht="56.25">
      <c r="A16" s="91">
        <v>10</v>
      </c>
      <c r="B16" s="36" t="s">
        <v>556</v>
      </c>
      <c r="C16" s="3">
        <v>7115.5</v>
      </c>
      <c r="D16" s="3">
        <v>7115.5</v>
      </c>
      <c r="E16" s="37" t="s">
        <v>19</v>
      </c>
      <c r="F16" s="37" t="s">
        <v>343</v>
      </c>
      <c r="G16" s="3">
        <v>7115.5</v>
      </c>
      <c r="H16" s="37" t="s">
        <v>343</v>
      </c>
      <c r="I16" s="3">
        <v>7115.5</v>
      </c>
      <c r="J16" s="36" t="s">
        <v>21</v>
      </c>
      <c r="K16" s="36" t="s">
        <v>344</v>
      </c>
    </row>
    <row r="17" spans="1:11" ht="56.25">
      <c r="A17" s="91">
        <v>11</v>
      </c>
      <c r="B17" s="36" t="s">
        <v>557</v>
      </c>
      <c r="C17" s="3">
        <v>5000</v>
      </c>
      <c r="D17" s="3">
        <v>5000</v>
      </c>
      <c r="E17" s="37" t="s">
        <v>19</v>
      </c>
      <c r="F17" s="37" t="s">
        <v>294</v>
      </c>
      <c r="G17" s="3">
        <v>5000</v>
      </c>
      <c r="H17" s="37" t="s">
        <v>294</v>
      </c>
      <c r="I17" s="3">
        <v>5000</v>
      </c>
      <c r="J17" s="36" t="s">
        <v>21</v>
      </c>
      <c r="K17" s="36" t="s">
        <v>346</v>
      </c>
    </row>
    <row r="18" spans="1:11" ht="56.25">
      <c r="A18" s="91">
        <v>12</v>
      </c>
      <c r="B18" s="36" t="s">
        <v>558</v>
      </c>
      <c r="C18" s="3">
        <v>33330.5</v>
      </c>
      <c r="D18" s="3">
        <v>33330.5</v>
      </c>
      <c r="E18" s="37" t="s">
        <v>19</v>
      </c>
      <c r="F18" s="37" t="s">
        <v>348</v>
      </c>
      <c r="G18" s="3">
        <v>33330.5</v>
      </c>
      <c r="H18" s="37" t="s">
        <v>348</v>
      </c>
      <c r="I18" s="3">
        <v>33330.5</v>
      </c>
      <c r="J18" s="36" t="s">
        <v>21</v>
      </c>
      <c r="K18" s="36" t="s">
        <v>559</v>
      </c>
    </row>
    <row r="19" spans="1:11" ht="37.5">
      <c r="A19" s="91">
        <v>13</v>
      </c>
      <c r="B19" s="36" t="s">
        <v>560</v>
      </c>
      <c r="C19" s="3">
        <v>61498.6</v>
      </c>
      <c r="D19" s="3">
        <v>61498.6</v>
      </c>
      <c r="E19" s="37" t="s">
        <v>561</v>
      </c>
      <c r="F19" s="37" t="s">
        <v>562</v>
      </c>
      <c r="G19" s="3">
        <v>61498.6</v>
      </c>
      <c r="H19" s="37" t="s">
        <v>562</v>
      </c>
      <c r="I19" s="3">
        <v>61498.6</v>
      </c>
      <c r="J19" s="36" t="s">
        <v>21</v>
      </c>
      <c r="K19" s="36" t="s">
        <v>563</v>
      </c>
    </row>
    <row r="20" spans="1:11" ht="56.25">
      <c r="A20" s="91">
        <v>14</v>
      </c>
      <c r="B20" s="36" t="s">
        <v>564</v>
      </c>
      <c r="C20" s="3">
        <v>41500</v>
      </c>
      <c r="D20" s="3">
        <v>41500</v>
      </c>
      <c r="E20" s="37" t="s">
        <v>19</v>
      </c>
      <c r="F20" s="37" t="s">
        <v>351</v>
      </c>
      <c r="G20" s="3">
        <v>41500</v>
      </c>
      <c r="H20" s="37" t="s">
        <v>351</v>
      </c>
      <c r="I20" s="3">
        <v>41500</v>
      </c>
      <c r="J20" s="36" t="s">
        <v>21</v>
      </c>
      <c r="K20" s="36" t="s">
        <v>352</v>
      </c>
    </row>
    <row r="21" spans="1:11" ht="75">
      <c r="A21" s="91">
        <v>15</v>
      </c>
      <c r="B21" s="36" t="s">
        <v>565</v>
      </c>
      <c r="C21" s="3">
        <v>394200</v>
      </c>
      <c r="D21" s="3">
        <v>394200</v>
      </c>
      <c r="E21" s="37" t="s">
        <v>19</v>
      </c>
      <c r="F21" s="37" t="s">
        <v>354</v>
      </c>
      <c r="G21" s="3">
        <v>394200</v>
      </c>
      <c r="H21" s="37" t="s">
        <v>354</v>
      </c>
      <c r="I21" s="3">
        <v>394200</v>
      </c>
      <c r="J21" s="36" t="s">
        <v>355</v>
      </c>
      <c r="K21" s="36" t="s">
        <v>356</v>
      </c>
    </row>
    <row r="22" spans="1:11" ht="37.5">
      <c r="A22" s="91">
        <v>16</v>
      </c>
      <c r="B22" s="36" t="s">
        <v>566</v>
      </c>
      <c r="C22" s="5">
        <v>2310</v>
      </c>
      <c r="D22" s="5">
        <f t="shared" ref="D22:D23" si="0">C22</f>
        <v>2310</v>
      </c>
      <c r="E22" s="34" t="s">
        <v>19</v>
      </c>
      <c r="F22" s="37" t="s">
        <v>32</v>
      </c>
      <c r="G22" s="5">
        <v>2310</v>
      </c>
      <c r="H22" s="37" t="str">
        <f t="shared" ref="H22:I22" si="1">F22</f>
        <v>หจก. บุญปรีชา</v>
      </c>
      <c r="I22" s="5">
        <f t="shared" si="1"/>
        <v>2310</v>
      </c>
      <c r="J22" s="36" t="s">
        <v>27</v>
      </c>
      <c r="K22" s="36" t="s">
        <v>3174</v>
      </c>
    </row>
    <row r="23" spans="1:11" ht="37.5">
      <c r="A23" s="91">
        <v>17</v>
      </c>
      <c r="B23" s="36" t="s">
        <v>567</v>
      </c>
      <c r="C23" s="5">
        <v>3000</v>
      </c>
      <c r="D23" s="5">
        <f t="shared" si="0"/>
        <v>3000</v>
      </c>
      <c r="E23" s="34" t="s">
        <v>19</v>
      </c>
      <c r="F23" s="37" t="s">
        <v>365</v>
      </c>
      <c r="G23" s="5">
        <v>3000</v>
      </c>
      <c r="H23" s="37" t="s">
        <v>365</v>
      </c>
      <c r="I23" s="5">
        <f>G23</f>
        <v>3000</v>
      </c>
      <c r="J23" s="36" t="s">
        <v>27</v>
      </c>
      <c r="K23" s="114" t="s">
        <v>3175</v>
      </c>
    </row>
    <row r="24" spans="1:11" ht="37.5">
      <c r="A24" s="35">
        <v>18</v>
      </c>
      <c r="B24" s="36" t="s">
        <v>2422</v>
      </c>
      <c r="C24" s="5">
        <v>51566.67</v>
      </c>
      <c r="D24" s="5">
        <v>51566.67</v>
      </c>
      <c r="E24" s="34" t="s">
        <v>19</v>
      </c>
      <c r="F24" s="37" t="s">
        <v>568</v>
      </c>
      <c r="G24" s="5">
        <v>51566.67</v>
      </c>
      <c r="H24" s="37" t="s">
        <v>568</v>
      </c>
      <c r="I24" s="5">
        <v>51566.67</v>
      </c>
      <c r="J24" s="36" t="s">
        <v>37</v>
      </c>
      <c r="K24" s="36" t="s">
        <v>2420</v>
      </c>
    </row>
    <row r="25" spans="1:11" ht="56.25">
      <c r="A25" s="35">
        <v>19</v>
      </c>
      <c r="B25" s="36" t="s">
        <v>2421</v>
      </c>
      <c r="C25" s="5">
        <v>51566.67</v>
      </c>
      <c r="D25" s="5">
        <v>51566.67</v>
      </c>
      <c r="E25" s="34" t="s">
        <v>19</v>
      </c>
      <c r="F25" s="37" t="s">
        <v>569</v>
      </c>
      <c r="G25" s="5">
        <v>51566.67</v>
      </c>
      <c r="H25" s="37" t="s">
        <v>569</v>
      </c>
      <c r="I25" s="5">
        <v>51566.67</v>
      </c>
      <c r="J25" s="36" t="s">
        <v>37</v>
      </c>
      <c r="K25" s="36" t="s">
        <v>2423</v>
      </c>
    </row>
    <row r="26" spans="1:11" ht="37.5">
      <c r="A26" s="35">
        <v>20</v>
      </c>
      <c r="B26" s="36" t="s">
        <v>2425</v>
      </c>
      <c r="C26" s="5">
        <v>2343</v>
      </c>
      <c r="D26" s="5">
        <v>2343</v>
      </c>
      <c r="E26" s="34" t="s">
        <v>19</v>
      </c>
      <c r="F26" s="37" t="s">
        <v>68</v>
      </c>
      <c r="G26" s="5">
        <v>2343</v>
      </c>
      <c r="H26" s="37" t="s">
        <v>68</v>
      </c>
      <c r="I26" s="5">
        <v>2343</v>
      </c>
      <c r="J26" s="36" t="s">
        <v>376</v>
      </c>
      <c r="K26" s="36" t="s">
        <v>2424</v>
      </c>
    </row>
    <row r="27" spans="1:11" ht="37.5">
      <c r="A27" s="35">
        <v>21</v>
      </c>
      <c r="B27" s="36" t="s">
        <v>2426</v>
      </c>
      <c r="C27" s="5">
        <v>3680</v>
      </c>
      <c r="D27" s="5">
        <v>3680</v>
      </c>
      <c r="E27" s="34" t="s">
        <v>19</v>
      </c>
      <c r="F27" s="37" t="s">
        <v>2427</v>
      </c>
      <c r="G27" s="5">
        <v>3680</v>
      </c>
      <c r="H27" s="37" t="s">
        <v>2427</v>
      </c>
      <c r="I27" s="5">
        <v>3680</v>
      </c>
      <c r="J27" s="36" t="s">
        <v>376</v>
      </c>
      <c r="K27" s="36" t="s">
        <v>3208</v>
      </c>
    </row>
    <row r="28" spans="1:11" ht="37.5">
      <c r="A28" s="35">
        <v>22</v>
      </c>
      <c r="B28" s="36" t="s">
        <v>2428</v>
      </c>
      <c r="C28" s="5">
        <v>11550</v>
      </c>
      <c r="D28" s="5">
        <v>11550</v>
      </c>
      <c r="E28" s="34" t="s">
        <v>19</v>
      </c>
      <c r="F28" s="37" t="s">
        <v>2427</v>
      </c>
      <c r="G28" s="5">
        <v>11550</v>
      </c>
      <c r="H28" s="37" t="s">
        <v>2427</v>
      </c>
      <c r="I28" s="5">
        <v>11550</v>
      </c>
      <c r="J28" s="36" t="s">
        <v>376</v>
      </c>
      <c r="K28" s="36" t="s">
        <v>3209</v>
      </c>
    </row>
    <row r="29" spans="1:11">
      <c r="A29" s="35">
        <v>23</v>
      </c>
      <c r="B29" s="93" t="s">
        <v>570</v>
      </c>
      <c r="C29" s="4">
        <v>4000</v>
      </c>
      <c r="D29" s="4">
        <v>3505.32</v>
      </c>
      <c r="E29" s="115" t="s">
        <v>19</v>
      </c>
      <c r="F29" s="115" t="s">
        <v>571</v>
      </c>
      <c r="G29" s="4">
        <v>3505.32</v>
      </c>
      <c r="H29" s="115" t="str">
        <f t="shared" ref="H29:I29" si="2">F29</f>
        <v>ร้าน พี.ซี. เทรด</v>
      </c>
      <c r="I29" s="4">
        <f t="shared" si="2"/>
        <v>3505.32</v>
      </c>
      <c r="J29" s="36" t="s">
        <v>121</v>
      </c>
      <c r="K29" s="36" t="s">
        <v>2435</v>
      </c>
    </row>
    <row r="30" spans="1:11" ht="18.75" customHeight="1">
      <c r="A30" s="35">
        <v>24</v>
      </c>
      <c r="B30" s="93" t="s">
        <v>572</v>
      </c>
      <c r="C30" s="4">
        <v>350000</v>
      </c>
      <c r="D30" s="4">
        <v>341116</v>
      </c>
      <c r="E30" s="115" t="s">
        <v>19</v>
      </c>
      <c r="F30" s="115" t="s">
        <v>573</v>
      </c>
      <c r="G30" s="4">
        <v>341116</v>
      </c>
      <c r="H30" s="115" t="str">
        <f t="shared" ref="H30:I30" si="3">F30</f>
        <v>บ. เอส.ซี.เพาเวอร์ เอ็นจิเนียริ่ง จำกัด</v>
      </c>
      <c r="I30" s="4">
        <f t="shared" si="3"/>
        <v>341116</v>
      </c>
      <c r="J30" s="36" t="s">
        <v>121</v>
      </c>
      <c r="K30" s="36" t="s">
        <v>2434</v>
      </c>
    </row>
    <row r="31" spans="1:11" ht="18.75" customHeight="1">
      <c r="A31" s="35">
        <v>25</v>
      </c>
      <c r="B31" s="93" t="s">
        <v>574</v>
      </c>
      <c r="C31" s="4">
        <v>68400</v>
      </c>
      <c r="D31" s="4">
        <v>68400</v>
      </c>
      <c r="E31" s="115" t="s">
        <v>19</v>
      </c>
      <c r="F31" s="115" t="s">
        <v>413</v>
      </c>
      <c r="G31" s="4">
        <v>61503.6</v>
      </c>
      <c r="H31" s="115" t="str">
        <f t="shared" ref="H31:I31" si="4">F31</f>
        <v>บ. วัน-ทู-ออล จำกัด</v>
      </c>
      <c r="I31" s="4">
        <f t="shared" si="4"/>
        <v>61503.6</v>
      </c>
      <c r="J31" s="36" t="s">
        <v>121</v>
      </c>
      <c r="K31" s="36" t="s">
        <v>2433</v>
      </c>
    </row>
    <row r="32" spans="1:11" ht="18.75" customHeight="1">
      <c r="A32" s="35">
        <v>26</v>
      </c>
      <c r="B32" s="93" t="s">
        <v>575</v>
      </c>
      <c r="C32" s="4">
        <v>32000</v>
      </c>
      <c r="D32" s="4">
        <v>32000</v>
      </c>
      <c r="E32" s="115" t="s">
        <v>19</v>
      </c>
      <c r="F32" s="115" t="s">
        <v>576</v>
      </c>
      <c r="G32" s="4">
        <v>31672</v>
      </c>
      <c r="H32" s="115" t="str">
        <f t="shared" ref="H32:I32" si="5">F32</f>
        <v>บ.ยูไนเต็ด พีพีอาร์ กรุ๊ป จำกัด</v>
      </c>
      <c r="I32" s="4">
        <f t="shared" si="5"/>
        <v>31672</v>
      </c>
      <c r="J32" s="36" t="s">
        <v>121</v>
      </c>
      <c r="K32" s="36" t="s">
        <v>2432</v>
      </c>
    </row>
    <row r="33" spans="1:11" ht="18.75" customHeight="1">
      <c r="A33" s="35">
        <v>27</v>
      </c>
      <c r="B33" s="93" t="s">
        <v>577</v>
      </c>
      <c r="C33" s="5">
        <v>8000</v>
      </c>
      <c r="D33" s="5">
        <v>6450</v>
      </c>
      <c r="E33" s="37" t="s">
        <v>19</v>
      </c>
      <c r="F33" s="92" t="s">
        <v>411</v>
      </c>
      <c r="G33" s="5">
        <v>6450</v>
      </c>
      <c r="H33" s="92" t="str">
        <f t="shared" ref="H33:I33" si="6">F33</f>
        <v>หจก. เฟิร์ส ดีเวลล็อปเมนท์ แอนด์ เซอร์วิส</v>
      </c>
      <c r="I33" s="5">
        <f t="shared" si="6"/>
        <v>6450</v>
      </c>
      <c r="J33" s="36" t="s">
        <v>121</v>
      </c>
      <c r="K33" s="36" t="s">
        <v>2431</v>
      </c>
    </row>
    <row r="34" spans="1:11" ht="18.75" customHeight="1">
      <c r="A34" s="35">
        <v>28</v>
      </c>
      <c r="B34" s="93" t="s">
        <v>578</v>
      </c>
      <c r="C34" s="5">
        <v>54000</v>
      </c>
      <c r="D34" s="5">
        <v>54000</v>
      </c>
      <c r="E34" s="37" t="s">
        <v>19</v>
      </c>
      <c r="F34" s="92" t="s">
        <v>413</v>
      </c>
      <c r="G34" s="5">
        <v>53286</v>
      </c>
      <c r="H34" s="92" t="str">
        <f t="shared" ref="H34:I34" si="7">F34</f>
        <v>บ. วัน-ทู-ออล จำกัด</v>
      </c>
      <c r="I34" s="5">
        <f t="shared" si="7"/>
        <v>53286</v>
      </c>
      <c r="J34" s="36" t="s">
        <v>121</v>
      </c>
      <c r="K34" s="36" t="s">
        <v>2430</v>
      </c>
    </row>
    <row r="35" spans="1:11">
      <c r="A35" s="35">
        <v>29</v>
      </c>
      <c r="B35" s="93" t="s">
        <v>579</v>
      </c>
      <c r="C35" s="4">
        <v>6900</v>
      </c>
      <c r="D35" s="4">
        <v>6900</v>
      </c>
      <c r="E35" s="115" t="s">
        <v>19</v>
      </c>
      <c r="F35" s="92" t="s">
        <v>129</v>
      </c>
      <c r="G35" s="4">
        <v>6870.3</v>
      </c>
      <c r="H35" s="92" t="str">
        <f t="shared" ref="H35:I35" si="8">F35</f>
        <v>ธนาคารกรุงไทย</v>
      </c>
      <c r="I35" s="4">
        <f t="shared" si="8"/>
        <v>6870.3</v>
      </c>
      <c r="J35" s="36" t="s">
        <v>121</v>
      </c>
      <c r="K35" s="36" t="s">
        <v>2429</v>
      </c>
    </row>
    <row r="36" spans="1:11" ht="18.75" customHeight="1">
      <c r="A36" s="35">
        <v>30</v>
      </c>
      <c r="B36" s="93" t="s">
        <v>580</v>
      </c>
      <c r="C36" s="5">
        <v>59994</v>
      </c>
      <c r="D36" s="5">
        <v>59994</v>
      </c>
      <c r="E36" s="37" t="s">
        <v>19</v>
      </c>
      <c r="F36" s="92" t="s">
        <v>32</v>
      </c>
      <c r="G36" s="5">
        <v>3399</v>
      </c>
      <c r="H36" s="92" t="str">
        <f t="shared" ref="H36:I36" si="9">F36</f>
        <v>หจก. บุญปรีชา</v>
      </c>
      <c r="I36" s="5">
        <f t="shared" si="9"/>
        <v>3399</v>
      </c>
      <c r="J36" s="36" t="s">
        <v>121</v>
      </c>
      <c r="K36" s="36" t="s">
        <v>132</v>
      </c>
    </row>
    <row r="37" spans="1:11" ht="18.75" customHeight="1">
      <c r="A37" s="35">
        <v>31</v>
      </c>
      <c r="B37" s="93" t="s">
        <v>581</v>
      </c>
      <c r="C37" s="5">
        <v>8378.1</v>
      </c>
      <c r="D37" s="5">
        <v>8378.1</v>
      </c>
      <c r="E37" s="37" t="s">
        <v>19</v>
      </c>
      <c r="F37" s="92" t="s">
        <v>134</v>
      </c>
      <c r="G37" s="5">
        <v>866.7</v>
      </c>
      <c r="H37" s="92" t="str">
        <f t="shared" ref="H37:I37" si="10">F37</f>
        <v>หจก.แหวนเพชรน้ำดื่ม</v>
      </c>
      <c r="I37" s="5">
        <f t="shared" si="10"/>
        <v>866.7</v>
      </c>
      <c r="J37" s="36" t="s">
        <v>121</v>
      </c>
      <c r="K37" s="36" t="s">
        <v>135</v>
      </c>
    </row>
    <row r="38" spans="1:11" ht="18.75" customHeight="1">
      <c r="A38" s="35">
        <v>32</v>
      </c>
      <c r="B38" s="93" t="s">
        <v>582</v>
      </c>
      <c r="C38" s="23">
        <f>304500+38666.67+15000+15000+12650</f>
        <v>385816.67</v>
      </c>
      <c r="D38" s="23">
        <f>304500+38666.67+15000+15000+12650</f>
        <v>385816.67</v>
      </c>
      <c r="E38" s="37" t="s">
        <v>19</v>
      </c>
      <c r="F38" s="92" t="s">
        <v>583</v>
      </c>
      <c r="G38" s="5">
        <f>282366.66+21500+38666.67+15000+15000+12650</f>
        <v>385183.32999999996</v>
      </c>
      <c r="H38" s="116" t="str">
        <f t="shared" ref="H38:I38" si="11">F38</f>
        <v>จ้างเหมาบริการบุคคลภายนอก 31 รายการ</v>
      </c>
      <c r="I38" s="5">
        <f t="shared" si="11"/>
        <v>385183.32999999996</v>
      </c>
      <c r="J38" s="36" t="s">
        <v>121</v>
      </c>
      <c r="K38" s="36"/>
    </row>
    <row r="39" spans="1:11" ht="37.5">
      <c r="A39" s="35">
        <v>33</v>
      </c>
      <c r="B39" s="36" t="s">
        <v>425</v>
      </c>
      <c r="C39" s="5">
        <v>112500</v>
      </c>
      <c r="D39" s="5">
        <v>112500</v>
      </c>
      <c r="E39" s="34" t="s">
        <v>19</v>
      </c>
      <c r="F39" s="37" t="s">
        <v>426</v>
      </c>
      <c r="G39" s="5">
        <v>112500</v>
      </c>
      <c r="H39" s="37" t="s">
        <v>426</v>
      </c>
      <c r="I39" s="5">
        <v>112500</v>
      </c>
      <c r="J39" s="36" t="s">
        <v>194</v>
      </c>
      <c r="K39" s="36" t="s">
        <v>584</v>
      </c>
    </row>
    <row r="40" spans="1:11" ht="37.5">
      <c r="A40" s="35">
        <v>34</v>
      </c>
      <c r="B40" s="36" t="s">
        <v>428</v>
      </c>
      <c r="C40" s="5">
        <v>37500</v>
      </c>
      <c r="D40" s="5">
        <v>37500</v>
      </c>
      <c r="E40" s="34" t="s">
        <v>19</v>
      </c>
      <c r="F40" s="37" t="s">
        <v>429</v>
      </c>
      <c r="G40" s="5">
        <v>37500</v>
      </c>
      <c r="H40" s="37" t="s">
        <v>429</v>
      </c>
      <c r="I40" s="5">
        <v>37500</v>
      </c>
      <c r="J40" s="36" t="s">
        <v>194</v>
      </c>
      <c r="K40" s="36" t="s">
        <v>585</v>
      </c>
    </row>
    <row r="41" spans="1:11" ht="37.5">
      <c r="A41" s="35">
        <v>35</v>
      </c>
      <c r="B41" s="36" t="s">
        <v>586</v>
      </c>
      <c r="C41" s="5">
        <v>3500</v>
      </c>
      <c r="D41" s="5">
        <v>3500</v>
      </c>
      <c r="E41" s="34" t="s">
        <v>19</v>
      </c>
      <c r="F41" s="37" t="s">
        <v>587</v>
      </c>
      <c r="G41" s="5">
        <v>3500</v>
      </c>
      <c r="H41" s="37" t="s">
        <v>587</v>
      </c>
      <c r="I41" s="5">
        <v>3500</v>
      </c>
      <c r="J41" s="36" t="s">
        <v>194</v>
      </c>
      <c r="K41" s="36" t="s">
        <v>588</v>
      </c>
    </row>
    <row r="42" spans="1:11" ht="37.5">
      <c r="A42" s="35">
        <v>36</v>
      </c>
      <c r="B42" s="36" t="s">
        <v>434</v>
      </c>
      <c r="C42" s="5">
        <v>3500</v>
      </c>
      <c r="D42" s="5">
        <v>3500</v>
      </c>
      <c r="E42" s="34" t="s">
        <v>19</v>
      </c>
      <c r="F42" s="37" t="s">
        <v>435</v>
      </c>
      <c r="G42" s="5">
        <v>3500</v>
      </c>
      <c r="H42" s="37" t="s">
        <v>435</v>
      </c>
      <c r="I42" s="5">
        <v>3500</v>
      </c>
      <c r="J42" s="36" t="s">
        <v>194</v>
      </c>
      <c r="K42" s="36" t="s">
        <v>589</v>
      </c>
    </row>
    <row r="43" spans="1:11" ht="37.5">
      <c r="A43" s="35">
        <v>37</v>
      </c>
      <c r="B43" s="36" t="s">
        <v>437</v>
      </c>
      <c r="C43" s="5">
        <v>3500</v>
      </c>
      <c r="D43" s="5">
        <v>3500</v>
      </c>
      <c r="E43" s="34" t="s">
        <v>19</v>
      </c>
      <c r="F43" s="37" t="s">
        <v>435</v>
      </c>
      <c r="G43" s="5">
        <v>3500</v>
      </c>
      <c r="H43" s="37" t="s">
        <v>435</v>
      </c>
      <c r="I43" s="5">
        <v>3500</v>
      </c>
      <c r="J43" s="36" t="s">
        <v>194</v>
      </c>
      <c r="K43" s="36" t="s">
        <v>590</v>
      </c>
    </row>
    <row r="44" spans="1:11" ht="37.5">
      <c r="A44" s="35">
        <v>38</v>
      </c>
      <c r="B44" s="36" t="s">
        <v>443</v>
      </c>
      <c r="C44" s="5">
        <v>3500</v>
      </c>
      <c r="D44" s="5">
        <v>3500</v>
      </c>
      <c r="E44" s="34" t="s">
        <v>19</v>
      </c>
      <c r="F44" s="37" t="s">
        <v>432</v>
      </c>
      <c r="G44" s="5">
        <v>3500</v>
      </c>
      <c r="H44" s="37" t="s">
        <v>432</v>
      </c>
      <c r="I44" s="5">
        <v>3500</v>
      </c>
      <c r="J44" s="36" t="s">
        <v>194</v>
      </c>
      <c r="K44" s="36" t="s">
        <v>591</v>
      </c>
    </row>
    <row r="45" spans="1:11" ht="37.5">
      <c r="A45" s="35">
        <v>39</v>
      </c>
      <c r="B45" s="36" t="s">
        <v>592</v>
      </c>
      <c r="C45" s="5">
        <v>3500</v>
      </c>
      <c r="D45" s="5">
        <v>3500</v>
      </c>
      <c r="E45" s="34" t="s">
        <v>19</v>
      </c>
      <c r="F45" s="37" t="s">
        <v>432</v>
      </c>
      <c r="G45" s="5">
        <v>3500</v>
      </c>
      <c r="H45" s="37" t="s">
        <v>432</v>
      </c>
      <c r="I45" s="5">
        <v>3500</v>
      </c>
      <c r="J45" s="36" t="s">
        <v>194</v>
      </c>
      <c r="K45" s="36" t="s">
        <v>593</v>
      </c>
    </row>
    <row r="46" spans="1:11">
      <c r="A46" s="35">
        <v>40</v>
      </c>
      <c r="B46" s="36" t="s">
        <v>594</v>
      </c>
      <c r="C46" s="5">
        <v>3210</v>
      </c>
      <c r="D46" s="5">
        <v>3210</v>
      </c>
      <c r="E46" s="34" t="s">
        <v>19</v>
      </c>
      <c r="F46" s="37" t="s">
        <v>455</v>
      </c>
      <c r="G46" s="5">
        <v>3210</v>
      </c>
      <c r="H46" s="37" t="s">
        <v>455</v>
      </c>
      <c r="I46" s="5">
        <v>3210</v>
      </c>
      <c r="J46" s="36" t="s">
        <v>194</v>
      </c>
      <c r="K46" s="36" t="s">
        <v>595</v>
      </c>
    </row>
    <row r="47" spans="1:11" ht="37.5">
      <c r="A47" s="35">
        <v>41</v>
      </c>
      <c r="B47" s="36" t="s">
        <v>596</v>
      </c>
      <c r="C47" s="5">
        <v>3580</v>
      </c>
      <c r="D47" s="5">
        <v>3573.8</v>
      </c>
      <c r="E47" s="34" t="s">
        <v>19</v>
      </c>
      <c r="F47" s="37" t="s">
        <v>597</v>
      </c>
      <c r="G47" s="5">
        <v>3573.8</v>
      </c>
      <c r="H47" s="37" t="s">
        <v>597</v>
      </c>
      <c r="I47" s="5">
        <v>3573.8</v>
      </c>
      <c r="J47" s="36" t="s">
        <v>194</v>
      </c>
      <c r="K47" s="36" t="s">
        <v>598</v>
      </c>
    </row>
    <row r="48" spans="1:11" ht="37.5">
      <c r="A48" s="35">
        <v>42</v>
      </c>
      <c r="B48" s="36" t="s">
        <v>599</v>
      </c>
      <c r="C48" s="5">
        <v>3370</v>
      </c>
      <c r="D48" s="5">
        <v>3364.08</v>
      </c>
      <c r="E48" s="34" t="s">
        <v>19</v>
      </c>
      <c r="F48" s="37" t="s">
        <v>600</v>
      </c>
      <c r="G48" s="5">
        <v>3364.08</v>
      </c>
      <c r="H48" s="37" t="s">
        <v>600</v>
      </c>
      <c r="I48" s="5">
        <v>3364.08</v>
      </c>
      <c r="J48" s="36" t="s">
        <v>452</v>
      </c>
      <c r="K48" s="36" t="s">
        <v>601</v>
      </c>
    </row>
    <row r="49" spans="1:11" ht="37.5">
      <c r="A49" s="35">
        <v>43</v>
      </c>
      <c r="B49" s="36" t="s">
        <v>602</v>
      </c>
      <c r="C49" s="5">
        <v>4680</v>
      </c>
      <c r="D49" s="5">
        <v>4670.55</v>
      </c>
      <c r="E49" s="34" t="s">
        <v>19</v>
      </c>
      <c r="F49" s="37" t="s">
        <v>2460</v>
      </c>
      <c r="G49" s="5">
        <v>4670.55</v>
      </c>
      <c r="H49" s="37" t="s">
        <v>600</v>
      </c>
      <c r="I49" s="5">
        <v>4670.55</v>
      </c>
      <c r="J49" s="36" t="s">
        <v>452</v>
      </c>
      <c r="K49" s="36" t="s">
        <v>603</v>
      </c>
    </row>
    <row r="50" spans="1:11" ht="37.5">
      <c r="A50" s="35">
        <v>44</v>
      </c>
      <c r="B50" s="36" t="s">
        <v>604</v>
      </c>
      <c r="C50" s="5">
        <v>6000</v>
      </c>
      <c r="D50" s="5">
        <v>6000</v>
      </c>
      <c r="E50" s="34" t="s">
        <v>19</v>
      </c>
      <c r="F50" s="37" t="s">
        <v>446</v>
      </c>
      <c r="G50" s="5">
        <v>6000</v>
      </c>
      <c r="H50" s="37" t="s">
        <v>446</v>
      </c>
      <c r="I50" s="5">
        <v>6000</v>
      </c>
      <c r="J50" s="36" t="s">
        <v>447</v>
      </c>
      <c r="K50" s="36" t="s">
        <v>605</v>
      </c>
    </row>
    <row r="51" spans="1:11" ht="37.5">
      <c r="A51" s="35">
        <v>45</v>
      </c>
      <c r="B51" s="36" t="s">
        <v>606</v>
      </c>
      <c r="C51" s="5">
        <v>1600</v>
      </c>
      <c r="D51" s="5">
        <v>1600</v>
      </c>
      <c r="E51" s="34" t="s">
        <v>19</v>
      </c>
      <c r="F51" s="37" t="s">
        <v>193</v>
      </c>
      <c r="G51" s="5">
        <v>1600</v>
      </c>
      <c r="H51" s="37" t="s">
        <v>193</v>
      </c>
      <c r="I51" s="5">
        <v>1600</v>
      </c>
      <c r="J51" s="36" t="s">
        <v>194</v>
      </c>
      <c r="K51" s="36" t="s">
        <v>607</v>
      </c>
    </row>
    <row r="52" spans="1:11" ht="37.5">
      <c r="A52" s="248">
        <v>46</v>
      </c>
      <c r="B52" s="235" t="s">
        <v>2436</v>
      </c>
      <c r="C52" s="252">
        <v>85066.68</v>
      </c>
      <c r="D52" s="252">
        <v>85066.68</v>
      </c>
      <c r="E52" s="255" t="s">
        <v>19</v>
      </c>
      <c r="F52" s="115" t="s">
        <v>608</v>
      </c>
      <c r="G52" s="24">
        <v>23200</v>
      </c>
      <c r="H52" s="115" t="s">
        <v>609</v>
      </c>
      <c r="I52" s="24">
        <v>23200</v>
      </c>
      <c r="J52" s="101" t="s">
        <v>2360</v>
      </c>
      <c r="K52" s="101" t="s">
        <v>2440</v>
      </c>
    </row>
    <row r="53" spans="1:11" ht="37.5">
      <c r="A53" s="249"/>
      <c r="B53" s="251"/>
      <c r="C53" s="253"/>
      <c r="D53" s="253"/>
      <c r="E53" s="256"/>
      <c r="F53" s="117" t="s">
        <v>610</v>
      </c>
      <c r="G53" s="25">
        <v>23200</v>
      </c>
      <c r="H53" s="117" t="s">
        <v>611</v>
      </c>
      <c r="I53" s="25">
        <v>23200</v>
      </c>
      <c r="J53" s="118" t="s">
        <v>2360</v>
      </c>
      <c r="K53" s="118" t="s">
        <v>2439</v>
      </c>
    </row>
    <row r="54" spans="1:11" ht="37.5">
      <c r="A54" s="249"/>
      <c r="B54" s="251"/>
      <c r="C54" s="253"/>
      <c r="D54" s="253"/>
      <c r="E54" s="256"/>
      <c r="F54" s="117" t="s">
        <v>612</v>
      </c>
      <c r="G54" s="25">
        <v>19333.34</v>
      </c>
      <c r="H54" s="117" t="s">
        <v>613</v>
      </c>
      <c r="I54" s="25">
        <v>19333.34</v>
      </c>
      <c r="J54" s="118" t="s">
        <v>2360</v>
      </c>
      <c r="K54" s="118" t="s">
        <v>2438</v>
      </c>
    </row>
    <row r="55" spans="1:11" ht="37.5">
      <c r="A55" s="250"/>
      <c r="B55" s="236"/>
      <c r="C55" s="254"/>
      <c r="D55" s="254"/>
      <c r="E55" s="257"/>
      <c r="F55" s="119" t="s">
        <v>614</v>
      </c>
      <c r="G55" s="20">
        <v>19333.34</v>
      </c>
      <c r="H55" s="119" t="s">
        <v>615</v>
      </c>
      <c r="I55" s="20">
        <v>19333.34</v>
      </c>
      <c r="J55" s="104" t="s">
        <v>2360</v>
      </c>
      <c r="K55" s="104" t="s">
        <v>2437</v>
      </c>
    </row>
    <row r="56" spans="1:11" ht="37.5">
      <c r="A56" s="258">
        <v>47</v>
      </c>
      <c r="B56" s="241" t="s">
        <v>2441</v>
      </c>
      <c r="C56" s="237">
        <v>85066.68</v>
      </c>
      <c r="D56" s="237">
        <v>85066.68</v>
      </c>
      <c r="E56" s="245" t="s">
        <v>19</v>
      </c>
      <c r="F56" s="115" t="s">
        <v>616</v>
      </c>
      <c r="G56" s="4">
        <v>23200</v>
      </c>
      <c r="H56" s="115" t="s">
        <v>617</v>
      </c>
      <c r="I56" s="4">
        <v>23200</v>
      </c>
      <c r="J56" s="101" t="s">
        <v>2360</v>
      </c>
      <c r="K56" s="101" t="s">
        <v>2445</v>
      </c>
    </row>
    <row r="57" spans="1:11" ht="37.5">
      <c r="A57" s="259"/>
      <c r="B57" s="242"/>
      <c r="C57" s="244"/>
      <c r="D57" s="244"/>
      <c r="E57" s="246"/>
      <c r="F57" s="117" t="s">
        <v>618</v>
      </c>
      <c r="G57" s="18">
        <v>23200</v>
      </c>
      <c r="H57" s="117" t="s">
        <v>619</v>
      </c>
      <c r="I57" s="18">
        <v>23200</v>
      </c>
      <c r="J57" s="118" t="s">
        <v>2360</v>
      </c>
      <c r="K57" s="118" t="s">
        <v>2444</v>
      </c>
    </row>
    <row r="58" spans="1:11" ht="37.5">
      <c r="A58" s="259"/>
      <c r="B58" s="242"/>
      <c r="C58" s="244"/>
      <c r="D58" s="244"/>
      <c r="E58" s="246"/>
      <c r="F58" s="117" t="s">
        <v>620</v>
      </c>
      <c r="G58" s="18">
        <v>19333.34</v>
      </c>
      <c r="H58" s="117" t="s">
        <v>621</v>
      </c>
      <c r="I58" s="18">
        <v>19333.34</v>
      </c>
      <c r="J58" s="118" t="s">
        <v>2360</v>
      </c>
      <c r="K58" s="118" t="s">
        <v>2443</v>
      </c>
    </row>
    <row r="59" spans="1:11" ht="37.5">
      <c r="A59" s="260"/>
      <c r="B59" s="243"/>
      <c r="C59" s="238"/>
      <c r="D59" s="238"/>
      <c r="E59" s="247"/>
      <c r="F59" s="119" t="s">
        <v>622</v>
      </c>
      <c r="G59" s="6">
        <v>19333.34</v>
      </c>
      <c r="H59" s="119" t="s">
        <v>623</v>
      </c>
      <c r="I59" s="6">
        <v>19333.34</v>
      </c>
      <c r="J59" s="104" t="s">
        <v>2360</v>
      </c>
      <c r="K59" s="104" t="s">
        <v>2442</v>
      </c>
    </row>
    <row r="60" spans="1:11" ht="37.5">
      <c r="A60" s="35">
        <v>48</v>
      </c>
      <c r="B60" s="36" t="s">
        <v>624</v>
      </c>
      <c r="C60" s="5">
        <v>29666.67</v>
      </c>
      <c r="D60" s="5">
        <v>29666.67</v>
      </c>
      <c r="E60" s="34" t="s">
        <v>19</v>
      </c>
      <c r="F60" s="37" t="s">
        <v>625</v>
      </c>
      <c r="G60" s="5">
        <v>29666.67</v>
      </c>
      <c r="H60" s="37" t="s">
        <v>626</v>
      </c>
      <c r="I60" s="5">
        <v>29666.67</v>
      </c>
      <c r="J60" s="36" t="s">
        <v>142</v>
      </c>
      <c r="K60" s="36" t="s">
        <v>627</v>
      </c>
    </row>
    <row r="61" spans="1:11" ht="37.5">
      <c r="A61" s="35">
        <v>49</v>
      </c>
      <c r="B61" s="36" t="s">
        <v>628</v>
      </c>
      <c r="C61" s="5">
        <v>12900</v>
      </c>
      <c r="D61" s="5">
        <v>12900</v>
      </c>
      <c r="E61" s="34" t="s">
        <v>19</v>
      </c>
      <c r="F61" s="37" t="s">
        <v>629</v>
      </c>
      <c r="G61" s="5">
        <v>12900</v>
      </c>
      <c r="H61" s="37" t="s">
        <v>329</v>
      </c>
      <c r="I61" s="5">
        <v>12900</v>
      </c>
      <c r="J61" s="36" t="s">
        <v>452</v>
      </c>
      <c r="K61" s="36" t="s">
        <v>630</v>
      </c>
    </row>
    <row r="62" spans="1:11" ht="37.5">
      <c r="A62" s="35">
        <v>50</v>
      </c>
      <c r="B62" s="36" t="s">
        <v>2451</v>
      </c>
      <c r="C62" s="5">
        <v>10000</v>
      </c>
      <c r="D62" s="5">
        <v>10000</v>
      </c>
      <c r="E62" s="34" t="s">
        <v>19</v>
      </c>
      <c r="F62" s="37" t="s">
        <v>291</v>
      </c>
      <c r="G62" s="5">
        <f t="shared" ref="G62:G67" si="12">C62</f>
        <v>10000</v>
      </c>
      <c r="H62" s="37" t="str">
        <f t="shared" ref="H62:I62" si="13">F62</f>
        <v>นายมนตรี  พ่วงทอง</v>
      </c>
      <c r="I62" s="5">
        <f t="shared" si="13"/>
        <v>10000</v>
      </c>
      <c r="J62" s="36" t="s">
        <v>2370</v>
      </c>
      <c r="K62" s="36" t="s">
        <v>2446</v>
      </c>
    </row>
    <row r="63" spans="1:11" ht="37.5">
      <c r="A63" s="35">
        <v>51</v>
      </c>
      <c r="B63" s="36" t="s">
        <v>2452</v>
      </c>
      <c r="C63" s="5">
        <v>10000</v>
      </c>
      <c r="D63" s="5">
        <v>10000</v>
      </c>
      <c r="E63" s="34" t="s">
        <v>19</v>
      </c>
      <c r="F63" s="37" t="s">
        <v>292</v>
      </c>
      <c r="G63" s="5">
        <f t="shared" si="12"/>
        <v>10000</v>
      </c>
      <c r="H63" s="37" t="str">
        <f>F63</f>
        <v>นางบุญมา  เปรมบุรี</v>
      </c>
      <c r="I63" s="5">
        <f>C63</f>
        <v>10000</v>
      </c>
      <c r="J63" s="36" t="s">
        <v>2370</v>
      </c>
      <c r="K63" s="36" t="s">
        <v>2447</v>
      </c>
    </row>
    <row r="64" spans="1:11" ht="37.5">
      <c r="A64" s="35">
        <v>52</v>
      </c>
      <c r="B64" s="36" t="s">
        <v>2452</v>
      </c>
      <c r="C64" s="5">
        <v>10000</v>
      </c>
      <c r="D64" s="5">
        <v>10000</v>
      </c>
      <c r="E64" s="34" t="s">
        <v>19</v>
      </c>
      <c r="F64" s="37" t="s">
        <v>293</v>
      </c>
      <c r="G64" s="5">
        <f t="shared" si="12"/>
        <v>10000</v>
      </c>
      <c r="H64" s="37" t="str">
        <f>F64</f>
        <v>นายสมชาย เนตร์มนต์</v>
      </c>
      <c r="I64" s="5">
        <f>C64</f>
        <v>10000</v>
      </c>
      <c r="J64" s="36" t="s">
        <v>2370</v>
      </c>
      <c r="K64" s="36" t="s">
        <v>2448</v>
      </c>
    </row>
    <row r="65" spans="1:11" ht="37.5">
      <c r="A65" s="35">
        <v>53</v>
      </c>
      <c r="B65" s="36" t="s">
        <v>2453</v>
      </c>
      <c r="C65" s="5">
        <v>10000</v>
      </c>
      <c r="D65" s="5">
        <v>10000</v>
      </c>
      <c r="E65" s="34" t="s">
        <v>19</v>
      </c>
      <c r="F65" s="37" t="s">
        <v>294</v>
      </c>
      <c r="G65" s="5">
        <f t="shared" si="12"/>
        <v>10000</v>
      </c>
      <c r="H65" s="37" t="str">
        <f t="shared" ref="H65:I65" si="14">F65</f>
        <v>นายวิรัตน์ หฤทัยธนาสันติ์</v>
      </c>
      <c r="I65" s="5">
        <f t="shared" si="14"/>
        <v>10000</v>
      </c>
      <c r="J65" s="36" t="s">
        <v>2370</v>
      </c>
      <c r="K65" s="36" t="s">
        <v>2397</v>
      </c>
    </row>
    <row r="66" spans="1:11">
      <c r="A66" s="35">
        <v>54</v>
      </c>
      <c r="B66" s="36" t="s">
        <v>2454</v>
      </c>
      <c r="C66" s="5">
        <v>2673</v>
      </c>
      <c r="D66" s="5">
        <v>2673</v>
      </c>
      <c r="E66" s="34" t="s">
        <v>19</v>
      </c>
      <c r="F66" s="37" t="s">
        <v>32</v>
      </c>
      <c r="G66" s="5">
        <f t="shared" si="12"/>
        <v>2673</v>
      </c>
      <c r="H66" s="37" t="str">
        <f t="shared" ref="H66:I66" si="15">F66</f>
        <v>หจก. บุญปรีชา</v>
      </c>
      <c r="I66" s="5">
        <f t="shared" si="15"/>
        <v>2673</v>
      </c>
      <c r="J66" s="36" t="s">
        <v>194</v>
      </c>
      <c r="K66" s="95" t="s">
        <v>2449</v>
      </c>
    </row>
    <row r="67" spans="1:11">
      <c r="A67" s="35">
        <v>55</v>
      </c>
      <c r="B67" s="36" t="s">
        <v>2409</v>
      </c>
      <c r="C67" s="5">
        <v>105271.95</v>
      </c>
      <c r="D67" s="5">
        <v>105271.95</v>
      </c>
      <c r="E67" s="34" t="s">
        <v>19</v>
      </c>
      <c r="F67" s="37" t="s">
        <v>467</v>
      </c>
      <c r="G67" s="5">
        <f t="shared" si="12"/>
        <v>105271.95</v>
      </c>
      <c r="H67" s="37" t="str">
        <f>F67</f>
        <v>ร้าน รัตนภัณฑ์</v>
      </c>
      <c r="I67" s="5">
        <f>C67</f>
        <v>105271.95</v>
      </c>
      <c r="J67" s="36" t="s">
        <v>194</v>
      </c>
      <c r="K67" s="36" t="s">
        <v>2450</v>
      </c>
    </row>
    <row r="68" spans="1:11" ht="37.5">
      <c r="A68" s="35">
        <v>56</v>
      </c>
      <c r="B68" s="36" t="s">
        <v>634</v>
      </c>
      <c r="C68" s="5">
        <v>1188</v>
      </c>
      <c r="D68" s="5">
        <v>1188</v>
      </c>
      <c r="E68" s="34" t="s">
        <v>19</v>
      </c>
      <c r="F68" s="37" t="s">
        <v>32</v>
      </c>
      <c r="G68" s="5">
        <v>1188</v>
      </c>
      <c r="H68" s="37" t="s">
        <v>32</v>
      </c>
      <c r="I68" s="5">
        <v>1188</v>
      </c>
      <c r="J68" s="36" t="s">
        <v>470</v>
      </c>
      <c r="K68" s="36" t="s">
        <v>635</v>
      </c>
    </row>
    <row r="69" spans="1:11" ht="56.25">
      <c r="A69" s="35">
        <v>57</v>
      </c>
      <c r="B69" s="36" t="s">
        <v>636</v>
      </c>
      <c r="C69" s="5">
        <v>12200</v>
      </c>
      <c r="D69" s="5">
        <v>12200</v>
      </c>
      <c r="E69" s="34" t="s">
        <v>19</v>
      </c>
      <c r="F69" s="37" t="s">
        <v>351</v>
      </c>
      <c r="G69" s="5">
        <v>12200</v>
      </c>
      <c r="H69" s="37" t="s">
        <v>351</v>
      </c>
      <c r="I69" s="5">
        <v>12200</v>
      </c>
      <c r="J69" s="36" t="s">
        <v>470</v>
      </c>
      <c r="K69" s="106" t="s">
        <v>637</v>
      </c>
    </row>
    <row r="70" spans="1:11">
      <c r="A70" s="35">
        <v>58</v>
      </c>
      <c r="B70" s="36" t="s">
        <v>638</v>
      </c>
      <c r="C70" s="5">
        <v>2310</v>
      </c>
      <c r="D70" s="5">
        <v>2310</v>
      </c>
      <c r="E70" s="34" t="s">
        <v>19</v>
      </c>
      <c r="F70" s="37" t="s">
        <v>492</v>
      </c>
      <c r="G70" s="5">
        <f t="shared" ref="G70" si="16">SUM(C70)</f>
        <v>2310</v>
      </c>
      <c r="H70" s="37" t="str">
        <f t="shared" ref="H70:H75" si="17">F70</f>
        <v>หจก.บุญปรีชา</v>
      </c>
      <c r="I70" s="5">
        <f t="shared" ref="I70" si="18">SUM(G70)</f>
        <v>2310</v>
      </c>
      <c r="J70" s="36" t="s">
        <v>194</v>
      </c>
      <c r="K70" s="36" t="s">
        <v>493</v>
      </c>
    </row>
    <row r="71" spans="1:11" ht="37.5">
      <c r="A71" s="35">
        <v>59</v>
      </c>
      <c r="B71" s="36" t="s">
        <v>639</v>
      </c>
      <c r="C71" s="5">
        <v>329035</v>
      </c>
      <c r="D71" s="5">
        <v>329035</v>
      </c>
      <c r="E71" s="34" t="s">
        <v>298</v>
      </c>
      <c r="F71" s="37" t="s">
        <v>495</v>
      </c>
      <c r="G71" s="5">
        <f t="shared" ref="G71:G75" si="19">C71</f>
        <v>329035</v>
      </c>
      <c r="H71" s="37" t="str">
        <f t="shared" si="17"/>
        <v>บริษัท จัสเทล เน็ทเวิร์ค จำกัด</v>
      </c>
      <c r="I71" s="5">
        <f t="shared" ref="I71:I75" si="20">C71</f>
        <v>329035</v>
      </c>
      <c r="J71" s="36" t="s">
        <v>300</v>
      </c>
      <c r="K71" s="36" t="s">
        <v>496</v>
      </c>
    </row>
    <row r="72" spans="1:11" ht="37.5">
      <c r="A72" s="35">
        <v>60</v>
      </c>
      <c r="B72" s="36" t="s">
        <v>640</v>
      </c>
      <c r="C72" s="5">
        <v>72196.61</v>
      </c>
      <c r="D72" s="5">
        <v>72196.61</v>
      </c>
      <c r="E72" s="34" t="s">
        <v>298</v>
      </c>
      <c r="F72" s="37" t="s">
        <v>303</v>
      </c>
      <c r="G72" s="5">
        <f t="shared" si="19"/>
        <v>72196.61</v>
      </c>
      <c r="H72" s="37" t="str">
        <f t="shared" si="17"/>
        <v>บริษัท วัน-ทู-ออล จำกัด</v>
      </c>
      <c r="I72" s="5">
        <f t="shared" si="20"/>
        <v>72196.61</v>
      </c>
      <c r="J72" s="36" t="s">
        <v>300</v>
      </c>
      <c r="K72" s="36" t="s">
        <v>498</v>
      </c>
    </row>
    <row r="73" spans="1:11" ht="37.5">
      <c r="A73" s="35">
        <v>61</v>
      </c>
      <c r="B73" s="36" t="s">
        <v>641</v>
      </c>
      <c r="C73" s="5">
        <v>16257.49</v>
      </c>
      <c r="D73" s="5">
        <v>16257.49</v>
      </c>
      <c r="E73" s="34" t="s">
        <v>19</v>
      </c>
      <c r="F73" s="37" t="s">
        <v>309</v>
      </c>
      <c r="G73" s="5">
        <f t="shared" si="19"/>
        <v>16257.49</v>
      </c>
      <c r="H73" s="37" t="str">
        <f t="shared" si="17"/>
        <v>บริษัท แอ็ดวานซ์ อินโนเวชั่น เทคโนโลยี จำกัด</v>
      </c>
      <c r="I73" s="5">
        <f t="shared" si="20"/>
        <v>16257.49</v>
      </c>
      <c r="J73" s="36" t="s">
        <v>300</v>
      </c>
      <c r="K73" s="36" t="s">
        <v>500</v>
      </c>
    </row>
    <row r="74" spans="1:11" ht="37.5">
      <c r="A74" s="35">
        <v>62</v>
      </c>
      <c r="B74" s="36" t="s">
        <v>642</v>
      </c>
      <c r="C74" s="5">
        <v>40783.68</v>
      </c>
      <c r="D74" s="5">
        <v>40783.68</v>
      </c>
      <c r="E74" s="34" t="s">
        <v>19</v>
      </c>
      <c r="F74" s="37" t="s">
        <v>309</v>
      </c>
      <c r="G74" s="5">
        <f t="shared" si="19"/>
        <v>40783.68</v>
      </c>
      <c r="H74" s="37" t="str">
        <f t="shared" si="17"/>
        <v>บริษัท แอ็ดวานซ์ อินโนเวชั่น เทคโนโลยี จำกัด</v>
      </c>
      <c r="I74" s="5">
        <f t="shared" si="20"/>
        <v>40783.68</v>
      </c>
      <c r="J74" s="36" t="s">
        <v>300</v>
      </c>
      <c r="K74" s="36" t="s">
        <v>502</v>
      </c>
    </row>
    <row r="75" spans="1:11" ht="37.5">
      <c r="A75" s="35">
        <v>63</v>
      </c>
      <c r="B75" s="36" t="s">
        <v>643</v>
      </c>
      <c r="C75" s="5">
        <v>31154.2</v>
      </c>
      <c r="D75" s="5">
        <v>31154.2</v>
      </c>
      <c r="E75" s="34" t="s">
        <v>19</v>
      </c>
      <c r="F75" s="37" t="s">
        <v>309</v>
      </c>
      <c r="G75" s="5">
        <f t="shared" si="19"/>
        <v>31154.2</v>
      </c>
      <c r="H75" s="37" t="str">
        <f t="shared" si="17"/>
        <v>บริษัท แอ็ดวานซ์ อินโนเวชั่น เทคโนโลยี จำกัด</v>
      </c>
      <c r="I75" s="5">
        <f t="shared" si="20"/>
        <v>31154.2</v>
      </c>
      <c r="J75" s="36" t="s">
        <v>300</v>
      </c>
      <c r="K75" s="36" t="s">
        <v>504</v>
      </c>
    </row>
    <row r="76" spans="1:11" ht="37.5">
      <c r="A76" s="35">
        <v>64</v>
      </c>
      <c r="B76" s="36" t="s">
        <v>2455</v>
      </c>
      <c r="C76" s="5">
        <v>2475</v>
      </c>
      <c r="D76" s="5">
        <v>2475</v>
      </c>
      <c r="E76" s="34" t="s">
        <v>19</v>
      </c>
      <c r="F76" s="37" t="s">
        <v>492</v>
      </c>
      <c r="G76" s="5">
        <v>2475</v>
      </c>
      <c r="H76" s="37" t="s">
        <v>492</v>
      </c>
      <c r="I76" s="5">
        <v>2475</v>
      </c>
      <c r="J76" s="120" t="s">
        <v>2457</v>
      </c>
      <c r="K76" s="95" t="s">
        <v>2459</v>
      </c>
    </row>
    <row r="77" spans="1:11" ht="37.5">
      <c r="A77" s="35">
        <v>65</v>
      </c>
      <c r="B77" s="36" t="s">
        <v>2456</v>
      </c>
      <c r="C77" s="5">
        <v>1100</v>
      </c>
      <c r="D77" s="5">
        <v>1100</v>
      </c>
      <c r="E77" s="34" t="s">
        <v>19</v>
      </c>
      <c r="F77" s="37" t="s">
        <v>506</v>
      </c>
      <c r="G77" s="5">
        <v>1100</v>
      </c>
      <c r="H77" s="37" t="s">
        <v>506</v>
      </c>
      <c r="I77" s="5">
        <v>1100</v>
      </c>
      <c r="J77" s="120" t="s">
        <v>2458</v>
      </c>
      <c r="K77" s="121" t="s">
        <v>3167</v>
      </c>
    </row>
    <row r="78" spans="1:11" ht="37.5">
      <c r="A78" s="35">
        <v>66</v>
      </c>
      <c r="B78" s="36" t="s">
        <v>644</v>
      </c>
      <c r="C78" s="5">
        <v>7484.65</v>
      </c>
      <c r="D78" s="5">
        <v>7484.65</v>
      </c>
      <c r="E78" s="37" t="s">
        <v>19</v>
      </c>
      <c r="F78" s="37" t="s">
        <v>645</v>
      </c>
      <c r="G78" s="5">
        <v>7484.65</v>
      </c>
      <c r="H78" s="37" t="s">
        <v>645</v>
      </c>
      <c r="I78" s="5">
        <v>7484.65</v>
      </c>
      <c r="J78" s="36" t="s">
        <v>510</v>
      </c>
      <c r="K78" s="36" t="s">
        <v>646</v>
      </c>
    </row>
    <row r="79" spans="1:11" ht="37.5">
      <c r="A79" s="35">
        <v>67</v>
      </c>
      <c r="B79" s="36" t="s">
        <v>647</v>
      </c>
      <c r="C79" s="5">
        <v>2090</v>
      </c>
      <c r="D79" s="5">
        <v>2090</v>
      </c>
      <c r="E79" s="37" t="s">
        <v>19</v>
      </c>
      <c r="F79" s="37" t="s">
        <v>648</v>
      </c>
      <c r="G79" s="5">
        <v>2090</v>
      </c>
      <c r="H79" s="37" t="s">
        <v>648</v>
      </c>
      <c r="I79" s="5">
        <v>2090</v>
      </c>
      <c r="J79" s="36" t="s">
        <v>510</v>
      </c>
      <c r="K79" s="36" t="s">
        <v>649</v>
      </c>
    </row>
    <row r="80" spans="1:11" ht="37.5">
      <c r="A80" s="35">
        <v>68</v>
      </c>
      <c r="B80" s="36" t="s">
        <v>650</v>
      </c>
      <c r="C80" s="5">
        <v>2070</v>
      </c>
      <c r="D80" s="5">
        <v>2070</v>
      </c>
      <c r="E80" s="37" t="s">
        <v>19</v>
      </c>
      <c r="F80" s="37" t="s">
        <v>533</v>
      </c>
      <c r="G80" s="5">
        <v>2070</v>
      </c>
      <c r="H80" s="37" t="s">
        <v>533</v>
      </c>
      <c r="I80" s="5">
        <v>2070</v>
      </c>
      <c r="J80" s="36" t="s">
        <v>510</v>
      </c>
      <c r="K80" s="36" t="s">
        <v>651</v>
      </c>
    </row>
    <row r="81" spans="1:11" s="46" customFormat="1" ht="17.25" customHeight="1">
      <c r="A81" s="194"/>
      <c r="B81" s="195"/>
      <c r="C81" s="31"/>
      <c r="D81" s="31"/>
      <c r="E81" s="74"/>
      <c r="F81" s="74"/>
      <c r="G81" s="31"/>
      <c r="H81" s="74"/>
      <c r="I81" s="31"/>
      <c r="J81" s="195"/>
      <c r="K81" s="195"/>
    </row>
    <row r="82" spans="1:11" hidden="1">
      <c r="B82" s="78"/>
      <c r="C82" s="15">
        <f>SUM(C7:C80)</f>
        <v>2902139.1200000006</v>
      </c>
      <c r="D82" s="14"/>
      <c r="E82" s="79"/>
      <c r="F82" s="75"/>
      <c r="G82" s="14"/>
      <c r="H82" s="75"/>
      <c r="I82" s="14"/>
      <c r="J82" s="78"/>
      <c r="K82" s="78"/>
    </row>
    <row r="83" spans="1:11" hidden="1">
      <c r="B83" s="112" t="s">
        <v>652</v>
      </c>
      <c r="C83" s="15">
        <f>SUBTOTAL(9,C84:C85)</f>
        <v>3007006.04</v>
      </c>
      <c r="D83" s="14"/>
      <c r="E83" s="79"/>
      <c r="F83" s="75"/>
      <c r="G83" s="14"/>
      <c r="H83" s="75"/>
      <c r="I83" s="14"/>
      <c r="J83" s="78"/>
      <c r="K83" s="78"/>
    </row>
    <row r="84" spans="1:11" hidden="1">
      <c r="B84" s="112" t="s">
        <v>653</v>
      </c>
      <c r="C84" s="15">
        <v>2544275.83</v>
      </c>
      <c r="D84" s="14"/>
      <c r="E84" s="79"/>
      <c r="F84" s="75"/>
      <c r="G84" s="14"/>
      <c r="H84" s="75"/>
      <c r="I84" s="14"/>
      <c r="J84" s="78"/>
      <c r="K84" s="78"/>
    </row>
    <row r="85" spans="1:11" hidden="1">
      <c r="B85" s="112" t="s">
        <v>2333</v>
      </c>
      <c r="C85" s="15">
        <v>462730.21</v>
      </c>
      <c r="D85" s="14"/>
      <c r="E85" s="79"/>
      <c r="F85" s="75"/>
      <c r="G85" s="14"/>
      <c r="H85" s="75"/>
      <c r="I85" s="14"/>
      <c r="J85" s="78"/>
      <c r="K85" s="78"/>
    </row>
    <row r="86" spans="1:11" s="126" customFormat="1" ht="18">
      <c r="A86" s="122"/>
      <c r="B86" s="123"/>
      <c r="C86" s="1"/>
      <c r="D86" s="1"/>
      <c r="E86" s="124"/>
      <c r="F86" s="125"/>
      <c r="G86" s="1"/>
      <c r="H86" s="125"/>
      <c r="I86" s="1"/>
      <c r="J86" s="123"/>
      <c r="K86" s="123"/>
    </row>
    <row r="87" spans="1:11" s="126" customFormat="1" ht="18">
      <c r="A87" s="122"/>
      <c r="B87" s="123"/>
      <c r="C87" s="1"/>
      <c r="D87" s="1"/>
      <c r="E87" s="124"/>
      <c r="F87" s="125"/>
      <c r="G87" s="1"/>
      <c r="H87" s="125"/>
      <c r="I87" s="1"/>
      <c r="J87" s="123"/>
      <c r="K87" s="123"/>
    </row>
    <row r="88" spans="1:11">
      <c r="B88" s="78"/>
      <c r="C88" s="14"/>
      <c r="D88" s="14"/>
      <c r="E88" s="79"/>
      <c r="F88" s="75"/>
      <c r="G88" s="14"/>
      <c r="H88" s="75"/>
      <c r="I88" s="14"/>
      <c r="J88" s="78"/>
      <c r="K88" s="78"/>
    </row>
    <row r="89" spans="1:11" s="126" customFormat="1" ht="18">
      <c r="A89" s="122"/>
      <c r="B89" s="123"/>
      <c r="C89" s="1"/>
      <c r="D89" s="1"/>
      <c r="E89" s="124"/>
      <c r="F89" s="125"/>
      <c r="G89" s="1"/>
      <c r="H89" s="125"/>
      <c r="I89" s="1"/>
      <c r="J89" s="123"/>
      <c r="K89" s="123"/>
    </row>
    <row r="90" spans="1:11" s="126" customFormat="1" ht="18">
      <c r="A90" s="122"/>
      <c r="B90" s="123"/>
      <c r="C90" s="1"/>
      <c r="D90" s="1"/>
      <c r="E90" s="124"/>
      <c r="F90" s="125"/>
      <c r="G90" s="1"/>
      <c r="H90" s="125"/>
      <c r="I90" s="1"/>
      <c r="J90" s="123"/>
      <c r="K90" s="123"/>
    </row>
    <row r="91" spans="1:11">
      <c r="B91" s="78"/>
      <c r="C91" s="14"/>
      <c r="D91" s="14"/>
      <c r="E91" s="79"/>
      <c r="F91" s="75"/>
      <c r="G91" s="14"/>
      <c r="H91" s="75"/>
      <c r="I91" s="14"/>
      <c r="J91" s="78"/>
      <c r="K91" s="78"/>
    </row>
    <row r="92" spans="1:11">
      <c r="B92" s="78"/>
      <c r="C92" s="14"/>
      <c r="D92" s="14"/>
      <c r="E92" s="79"/>
      <c r="F92" s="75"/>
      <c r="G92" s="14"/>
      <c r="H92" s="75"/>
      <c r="I92" s="14"/>
      <c r="J92" s="78"/>
      <c r="K92" s="78"/>
    </row>
    <row r="93" spans="1:11">
      <c r="B93" s="78"/>
      <c r="C93" s="14"/>
      <c r="D93" s="14"/>
      <c r="E93" s="79"/>
      <c r="F93" s="75"/>
      <c r="G93" s="14"/>
      <c r="H93" s="75"/>
      <c r="I93" s="14"/>
      <c r="J93" s="78"/>
      <c r="K93" s="78"/>
    </row>
    <row r="94" spans="1:11">
      <c r="B94" s="78"/>
      <c r="C94" s="14"/>
      <c r="D94" s="14"/>
      <c r="E94" s="79"/>
      <c r="F94" s="75"/>
      <c r="G94" s="14"/>
      <c r="H94" s="75"/>
      <c r="I94" s="14"/>
      <c r="J94" s="78"/>
      <c r="K94" s="78"/>
    </row>
    <row r="95" spans="1:11">
      <c r="B95" s="78"/>
      <c r="C95" s="14"/>
      <c r="D95" s="14"/>
      <c r="E95" s="79"/>
      <c r="F95" s="75"/>
      <c r="G95" s="14"/>
      <c r="H95" s="75"/>
      <c r="I95" s="14"/>
      <c r="J95" s="78"/>
      <c r="K95" s="78"/>
    </row>
    <row r="96" spans="1:11">
      <c r="B96" s="78"/>
      <c r="C96" s="14"/>
      <c r="D96" s="14"/>
      <c r="E96" s="79"/>
      <c r="F96" s="75"/>
      <c r="G96" s="14"/>
      <c r="H96" s="75"/>
      <c r="I96" s="14"/>
      <c r="J96" s="78"/>
      <c r="K96" s="78"/>
    </row>
    <row r="97" spans="1:11">
      <c r="B97" s="78"/>
      <c r="C97" s="14"/>
      <c r="D97" s="14"/>
      <c r="E97" s="79"/>
      <c r="F97" s="75"/>
      <c r="G97" s="14"/>
      <c r="H97" s="75"/>
      <c r="I97" s="14"/>
      <c r="J97" s="78"/>
      <c r="K97" s="78"/>
    </row>
    <row r="98" spans="1:11">
      <c r="B98" s="78"/>
      <c r="C98" s="14"/>
      <c r="D98" s="14"/>
      <c r="E98" s="79"/>
      <c r="F98" s="75"/>
      <c r="G98" s="14"/>
      <c r="H98" s="75"/>
      <c r="I98" s="14"/>
      <c r="J98" s="78"/>
      <c r="K98" s="78"/>
    </row>
    <row r="99" spans="1:11">
      <c r="B99" s="78"/>
      <c r="C99" s="14"/>
      <c r="D99" s="14"/>
      <c r="E99" s="79"/>
      <c r="F99" s="75"/>
      <c r="G99" s="14"/>
      <c r="H99" s="75"/>
      <c r="I99" s="14"/>
      <c r="J99" s="78"/>
      <c r="K99" s="78"/>
    </row>
    <row r="100" spans="1:11">
      <c r="B100" s="78"/>
      <c r="C100" s="14"/>
      <c r="D100" s="14"/>
      <c r="E100" s="79"/>
      <c r="F100" s="75"/>
      <c r="G100" s="14"/>
      <c r="H100" s="75"/>
      <c r="I100" s="14"/>
      <c r="J100" s="78"/>
      <c r="K100" s="78"/>
    </row>
    <row r="101" spans="1:11" s="126" customFormat="1" ht="18">
      <c r="A101" s="122"/>
      <c r="B101" s="123"/>
      <c r="C101" s="1"/>
      <c r="D101" s="1"/>
      <c r="E101" s="124"/>
      <c r="F101" s="125"/>
      <c r="G101" s="1"/>
      <c r="H101" s="125"/>
      <c r="I101" s="1"/>
      <c r="J101" s="123"/>
      <c r="K101" s="123"/>
    </row>
    <row r="102" spans="1:11">
      <c r="B102" s="78"/>
      <c r="C102" s="14"/>
      <c r="D102" s="14"/>
      <c r="E102" s="79"/>
      <c r="F102" s="75"/>
      <c r="G102" s="14"/>
      <c r="H102" s="75"/>
      <c r="I102" s="14"/>
      <c r="J102" s="78"/>
      <c r="K102" s="78"/>
    </row>
    <row r="103" spans="1:11">
      <c r="B103" s="78"/>
      <c r="C103" s="14"/>
      <c r="D103" s="14"/>
      <c r="E103" s="79"/>
      <c r="F103" s="75"/>
      <c r="G103" s="14"/>
      <c r="H103" s="75"/>
      <c r="I103" s="14"/>
      <c r="J103" s="78"/>
      <c r="K103" s="78"/>
    </row>
    <row r="104" spans="1:11">
      <c r="B104" s="78"/>
      <c r="C104" s="14"/>
      <c r="D104" s="14"/>
      <c r="E104" s="79"/>
      <c r="F104" s="75"/>
      <c r="G104" s="14"/>
      <c r="H104" s="75"/>
      <c r="I104" s="14"/>
      <c r="J104" s="78"/>
      <c r="K104" s="78"/>
    </row>
    <row r="105" spans="1:11">
      <c r="B105" s="78"/>
      <c r="C105" s="14"/>
      <c r="D105" s="14"/>
      <c r="E105" s="79"/>
      <c r="F105" s="75"/>
      <c r="G105" s="14"/>
      <c r="H105" s="75"/>
      <c r="I105" s="14"/>
      <c r="J105" s="78"/>
      <c r="K105" s="78"/>
    </row>
    <row r="106" spans="1:11">
      <c r="B106" s="78"/>
      <c r="C106" s="14"/>
      <c r="D106" s="14"/>
      <c r="E106" s="79"/>
      <c r="F106" s="75"/>
      <c r="G106" s="14"/>
      <c r="H106" s="75"/>
      <c r="I106" s="14"/>
      <c r="J106" s="78"/>
      <c r="K106" s="78"/>
    </row>
    <row r="107" spans="1:11">
      <c r="B107" s="78"/>
      <c r="C107" s="14"/>
      <c r="D107" s="14"/>
      <c r="E107" s="79"/>
      <c r="F107" s="75"/>
      <c r="G107" s="14"/>
      <c r="H107" s="75"/>
      <c r="I107" s="14"/>
      <c r="J107" s="78"/>
      <c r="K107" s="78"/>
    </row>
    <row r="108" spans="1:11">
      <c r="B108" s="78"/>
      <c r="C108" s="14"/>
      <c r="D108" s="14"/>
      <c r="E108" s="79"/>
      <c r="F108" s="75"/>
      <c r="G108" s="14"/>
      <c r="H108" s="75"/>
      <c r="I108" s="14"/>
      <c r="J108" s="78"/>
      <c r="K108" s="78"/>
    </row>
    <row r="109" spans="1:11">
      <c r="B109" s="78"/>
      <c r="C109" s="14"/>
      <c r="D109" s="14"/>
      <c r="E109" s="79"/>
      <c r="F109" s="75"/>
      <c r="G109" s="14"/>
      <c r="H109" s="75"/>
      <c r="I109" s="14"/>
      <c r="J109" s="78"/>
      <c r="K109" s="78"/>
    </row>
    <row r="110" spans="1:11">
      <c r="B110" s="78"/>
      <c r="C110" s="14"/>
      <c r="D110" s="14"/>
      <c r="E110" s="79"/>
      <c r="F110" s="75"/>
      <c r="G110" s="14"/>
      <c r="H110" s="75"/>
      <c r="I110" s="14"/>
      <c r="J110" s="78"/>
      <c r="K110" s="78"/>
    </row>
    <row r="111" spans="1:11">
      <c r="B111" s="78"/>
      <c r="C111" s="14"/>
      <c r="D111" s="14"/>
      <c r="E111" s="79"/>
      <c r="F111" s="75"/>
      <c r="G111" s="14"/>
      <c r="H111" s="75"/>
      <c r="I111" s="14"/>
      <c r="J111" s="78"/>
      <c r="K111" s="78"/>
    </row>
    <row r="112" spans="1:11">
      <c r="B112" s="78"/>
      <c r="C112" s="14"/>
      <c r="D112" s="14"/>
      <c r="E112" s="79"/>
      <c r="F112" s="75"/>
      <c r="G112" s="14"/>
      <c r="H112" s="75"/>
      <c r="I112" s="14"/>
      <c r="J112" s="78"/>
      <c r="K112" s="78"/>
    </row>
    <row r="113" spans="2:11">
      <c r="B113" s="78"/>
      <c r="C113" s="14"/>
      <c r="D113" s="14"/>
      <c r="E113" s="79"/>
      <c r="F113" s="75"/>
      <c r="G113" s="14"/>
      <c r="H113" s="75"/>
      <c r="I113" s="14"/>
      <c r="J113" s="78"/>
      <c r="K113" s="78"/>
    </row>
    <row r="114" spans="2:11">
      <c r="B114" s="78"/>
      <c r="C114" s="14"/>
      <c r="D114" s="14"/>
      <c r="E114" s="79"/>
      <c r="F114" s="75"/>
      <c r="G114" s="14"/>
      <c r="H114" s="75"/>
      <c r="I114" s="14"/>
      <c r="J114" s="78"/>
      <c r="K114" s="78"/>
    </row>
    <row r="115" spans="2:11">
      <c r="B115" s="78"/>
      <c r="C115" s="14"/>
      <c r="D115" s="14"/>
      <c r="E115" s="79"/>
      <c r="F115" s="75"/>
      <c r="G115" s="14"/>
      <c r="H115" s="75"/>
      <c r="I115" s="14"/>
      <c r="J115" s="78"/>
      <c r="K115" s="78"/>
    </row>
    <row r="116" spans="2:11">
      <c r="B116" s="78"/>
      <c r="C116" s="14"/>
      <c r="D116" s="14"/>
      <c r="E116" s="79"/>
      <c r="F116" s="75"/>
      <c r="G116" s="14"/>
      <c r="H116" s="75"/>
      <c r="I116" s="14"/>
      <c r="J116" s="78"/>
      <c r="K116" s="78"/>
    </row>
    <row r="117" spans="2:11">
      <c r="B117" s="78"/>
      <c r="C117" s="14"/>
      <c r="D117" s="14"/>
      <c r="E117" s="79"/>
      <c r="F117" s="75"/>
      <c r="G117" s="14"/>
      <c r="H117" s="75"/>
      <c r="I117" s="14"/>
      <c r="J117" s="78"/>
      <c r="K117" s="78"/>
    </row>
    <row r="118" spans="2:11">
      <c r="B118" s="78"/>
      <c r="C118" s="14"/>
      <c r="D118" s="14"/>
      <c r="E118" s="79"/>
      <c r="F118" s="75"/>
      <c r="G118" s="14"/>
      <c r="H118" s="75"/>
      <c r="I118" s="14"/>
      <c r="J118" s="78"/>
      <c r="K118" s="78"/>
    </row>
    <row r="119" spans="2:11">
      <c r="B119" s="78"/>
      <c r="C119" s="14"/>
      <c r="D119" s="14"/>
      <c r="E119" s="79"/>
      <c r="F119" s="75"/>
      <c r="G119" s="14"/>
      <c r="H119" s="75"/>
      <c r="I119" s="14"/>
      <c r="J119" s="78"/>
      <c r="K119" s="78"/>
    </row>
    <row r="120" spans="2:11">
      <c r="B120" s="78"/>
      <c r="C120" s="14"/>
      <c r="D120" s="14"/>
      <c r="E120" s="79"/>
      <c r="F120" s="75"/>
      <c r="G120" s="14"/>
      <c r="H120" s="75"/>
      <c r="I120" s="14"/>
      <c r="J120" s="78"/>
      <c r="K120" s="78"/>
    </row>
    <row r="121" spans="2:11">
      <c r="B121" s="78"/>
      <c r="C121" s="14"/>
      <c r="D121" s="14"/>
      <c r="E121" s="79"/>
      <c r="F121" s="75"/>
      <c r="G121" s="14"/>
      <c r="H121" s="75"/>
      <c r="I121" s="14"/>
      <c r="J121" s="78"/>
      <c r="K121" s="78"/>
    </row>
    <row r="122" spans="2:11">
      <c r="B122" s="78"/>
      <c r="C122" s="14"/>
      <c r="D122" s="14"/>
      <c r="E122" s="79"/>
      <c r="F122" s="75"/>
      <c r="G122" s="14"/>
      <c r="H122" s="75"/>
      <c r="I122" s="14"/>
      <c r="J122" s="78"/>
      <c r="K122" s="78"/>
    </row>
    <row r="123" spans="2:11">
      <c r="B123" s="78"/>
      <c r="C123" s="14"/>
      <c r="D123" s="14"/>
      <c r="E123" s="79"/>
      <c r="F123" s="75"/>
      <c r="G123" s="14"/>
      <c r="H123" s="75"/>
      <c r="I123" s="14"/>
      <c r="J123" s="78"/>
      <c r="K123" s="78"/>
    </row>
    <row r="124" spans="2:11">
      <c r="B124" s="78"/>
      <c r="C124" s="14"/>
      <c r="D124" s="14"/>
      <c r="E124" s="79"/>
      <c r="F124" s="75"/>
      <c r="G124" s="14"/>
      <c r="H124" s="75"/>
      <c r="I124" s="14"/>
      <c r="J124" s="78"/>
      <c r="K124" s="78"/>
    </row>
    <row r="125" spans="2:11">
      <c r="B125" s="78"/>
      <c r="C125" s="14"/>
      <c r="D125" s="14"/>
      <c r="E125" s="79"/>
      <c r="F125" s="75"/>
      <c r="G125" s="14"/>
      <c r="H125" s="75"/>
      <c r="I125" s="14"/>
      <c r="J125" s="78"/>
      <c r="K125" s="78"/>
    </row>
    <row r="126" spans="2:11">
      <c r="B126" s="78"/>
      <c r="C126" s="14"/>
      <c r="D126" s="14"/>
      <c r="E126" s="79"/>
      <c r="F126" s="75"/>
      <c r="G126" s="14"/>
      <c r="H126" s="75"/>
      <c r="I126" s="14"/>
      <c r="J126" s="78"/>
      <c r="K126" s="78"/>
    </row>
    <row r="127" spans="2:11">
      <c r="B127" s="78"/>
      <c r="C127" s="14"/>
      <c r="D127" s="14"/>
      <c r="E127" s="79"/>
      <c r="F127" s="75"/>
      <c r="G127" s="14"/>
      <c r="H127" s="75"/>
      <c r="I127" s="14"/>
      <c r="J127" s="78"/>
      <c r="K127" s="78"/>
    </row>
    <row r="128" spans="2:11">
      <c r="B128" s="78"/>
      <c r="C128" s="14"/>
      <c r="D128" s="14"/>
      <c r="E128" s="79"/>
      <c r="F128" s="75"/>
      <c r="G128" s="14"/>
      <c r="H128" s="75"/>
      <c r="I128" s="14"/>
      <c r="J128" s="78"/>
      <c r="K128" s="78"/>
    </row>
    <row r="129" spans="2:11">
      <c r="B129" s="78"/>
      <c r="C129" s="14"/>
      <c r="D129" s="14"/>
      <c r="E129" s="79"/>
      <c r="F129" s="75"/>
      <c r="G129" s="14"/>
      <c r="H129" s="75"/>
      <c r="I129" s="14"/>
      <c r="J129" s="78"/>
      <c r="K129" s="78"/>
    </row>
    <row r="130" spans="2:11">
      <c r="B130" s="78"/>
      <c r="C130" s="14"/>
      <c r="D130" s="14"/>
      <c r="E130" s="79"/>
      <c r="F130" s="75"/>
      <c r="G130" s="14"/>
      <c r="H130" s="75"/>
      <c r="I130" s="14"/>
      <c r="J130" s="78"/>
      <c r="K130" s="78"/>
    </row>
    <row r="131" spans="2:11">
      <c r="B131" s="78"/>
      <c r="C131" s="14"/>
      <c r="D131" s="14"/>
      <c r="E131" s="79"/>
      <c r="F131" s="75"/>
      <c r="G131" s="14"/>
      <c r="H131" s="75"/>
      <c r="I131" s="14"/>
      <c r="J131" s="78"/>
      <c r="K131" s="78"/>
    </row>
    <row r="132" spans="2:11">
      <c r="B132" s="78"/>
      <c r="C132" s="14"/>
      <c r="D132" s="14"/>
      <c r="E132" s="79"/>
      <c r="F132" s="75"/>
      <c r="G132" s="14"/>
      <c r="H132" s="75"/>
      <c r="I132" s="14"/>
      <c r="J132" s="78"/>
      <c r="K132" s="78"/>
    </row>
    <row r="133" spans="2:11">
      <c r="B133" s="78"/>
      <c r="C133" s="14"/>
      <c r="D133" s="14"/>
      <c r="E133" s="79"/>
      <c r="F133" s="75"/>
      <c r="G133" s="14"/>
      <c r="H133" s="75"/>
      <c r="I133" s="14"/>
      <c r="J133" s="78"/>
      <c r="K133" s="78"/>
    </row>
    <row r="134" spans="2:11">
      <c r="B134" s="78"/>
      <c r="C134" s="14"/>
      <c r="D134" s="14"/>
      <c r="E134" s="79"/>
      <c r="F134" s="75"/>
      <c r="G134" s="14"/>
      <c r="H134" s="75"/>
      <c r="I134" s="14"/>
      <c r="J134" s="78"/>
      <c r="K134" s="78"/>
    </row>
    <row r="135" spans="2:11">
      <c r="B135" s="78"/>
      <c r="C135" s="14"/>
      <c r="D135" s="14"/>
      <c r="E135" s="79"/>
      <c r="F135" s="75"/>
      <c r="G135" s="14"/>
      <c r="H135" s="75"/>
      <c r="I135" s="14"/>
      <c r="J135" s="78"/>
      <c r="K135" s="78"/>
    </row>
    <row r="136" spans="2:11">
      <c r="B136" s="78"/>
      <c r="C136" s="14"/>
      <c r="D136" s="14"/>
      <c r="E136" s="79"/>
      <c r="F136" s="75"/>
      <c r="G136" s="14"/>
      <c r="H136" s="75"/>
      <c r="I136" s="14"/>
      <c r="J136" s="78"/>
      <c r="K136" s="78"/>
    </row>
    <row r="137" spans="2:11">
      <c r="B137" s="78"/>
      <c r="C137" s="14"/>
      <c r="D137" s="14"/>
      <c r="E137" s="79"/>
      <c r="F137" s="75"/>
      <c r="G137" s="14"/>
      <c r="H137" s="75"/>
      <c r="I137" s="14"/>
      <c r="J137" s="78"/>
      <c r="K137" s="78"/>
    </row>
    <row r="138" spans="2:11">
      <c r="B138" s="78"/>
      <c r="C138" s="14"/>
      <c r="D138" s="14"/>
      <c r="E138" s="79"/>
      <c r="F138" s="75"/>
      <c r="G138" s="14"/>
      <c r="H138" s="75"/>
      <c r="I138" s="14"/>
      <c r="J138" s="78"/>
      <c r="K138" s="78"/>
    </row>
    <row r="139" spans="2:11">
      <c r="B139" s="78"/>
      <c r="C139" s="14"/>
      <c r="D139" s="14"/>
      <c r="E139" s="79"/>
      <c r="F139" s="75"/>
      <c r="G139" s="14"/>
      <c r="H139" s="75"/>
      <c r="I139" s="14"/>
      <c r="J139" s="78"/>
      <c r="K139" s="78"/>
    </row>
    <row r="140" spans="2:11">
      <c r="B140" s="78"/>
      <c r="C140" s="14"/>
      <c r="D140" s="14"/>
      <c r="E140" s="79"/>
      <c r="F140" s="75"/>
      <c r="G140" s="14"/>
      <c r="H140" s="75"/>
      <c r="I140" s="14"/>
      <c r="J140" s="78"/>
      <c r="K140" s="78"/>
    </row>
    <row r="141" spans="2:11">
      <c r="B141" s="78"/>
      <c r="C141" s="14"/>
      <c r="D141" s="14"/>
      <c r="E141" s="79"/>
      <c r="F141" s="75"/>
      <c r="G141" s="14"/>
      <c r="H141" s="75"/>
      <c r="I141" s="14"/>
      <c r="J141" s="78"/>
      <c r="K141" s="78"/>
    </row>
    <row r="142" spans="2:11">
      <c r="B142" s="78"/>
      <c r="C142" s="14"/>
      <c r="D142" s="14"/>
      <c r="E142" s="79"/>
      <c r="F142" s="75"/>
      <c r="G142" s="14"/>
      <c r="H142" s="75"/>
      <c r="I142" s="14"/>
      <c r="J142" s="78"/>
      <c r="K142" s="78"/>
    </row>
    <row r="143" spans="2:11">
      <c r="B143" s="78"/>
      <c r="C143" s="14"/>
      <c r="D143" s="14"/>
      <c r="E143" s="79"/>
      <c r="F143" s="75"/>
      <c r="G143" s="14"/>
      <c r="H143" s="75"/>
      <c r="I143" s="14"/>
      <c r="J143" s="78"/>
      <c r="K143" s="78"/>
    </row>
    <row r="144" spans="2:11">
      <c r="B144" s="78"/>
      <c r="C144" s="14"/>
      <c r="D144" s="14"/>
      <c r="E144" s="79"/>
      <c r="F144" s="75"/>
      <c r="G144" s="14"/>
      <c r="H144" s="75"/>
      <c r="I144" s="14"/>
      <c r="J144" s="78"/>
      <c r="K144" s="78"/>
    </row>
    <row r="145" spans="2:11">
      <c r="B145" s="78"/>
      <c r="C145" s="14"/>
      <c r="D145" s="14"/>
      <c r="E145" s="79"/>
      <c r="F145" s="75"/>
      <c r="G145" s="14"/>
      <c r="H145" s="75"/>
      <c r="I145" s="14"/>
      <c r="J145" s="78"/>
      <c r="K145" s="78"/>
    </row>
    <row r="146" spans="2:11">
      <c r="B146" s="78"/>
      <c r="C146" s="14"/>
      <c r="D146" s="14"/>
      <c r="E146" s="79"/>
      <c r="F146" s="75"/>
      <c r="G146" s="14"/>
      <c r="H146" s="75"/>
      <c r="I146" s="14"/>
      <c r="J146" s="78"/>
      <c r="K146" s="78"/>
    </row>
    <row r="147" spans="2:11">
      <c r="B147" s="78"/>
      <c r="C147" s="14"/>
      <c r="D147" s="14"/>
      <c r="E147" s="79"/>
      <c r="F147" s="75"/>
      <c r="G147" s="14"/>
      <c r="H147" s="75"/>
      <c r="I147" s="14"/>
      <c r="J147" s="78"/>
      <c r="K147" s="78"/>
    </row>
    <row r="148" spans="2:11">
      <c r="B148" s="78"/>
      <c r="C148" s="14"/>
      <c r="D148" s="14"/>
      <c r="E148" s="79"/>
      <c r="F148" s="75"/>
      <c r="G148" s="14"/>
      <c r="H148" s="75"/>
      <c r="I148" s="14"/>
      <c r="J148" s="78"/>
      <c r="K148" s="78"/>
    </row>
    <row r="149" spans="2:11">
      <c r="B149" s="78"/>
      <c r="C149" s="14"/>
      <c r="D149" s="14"/>
      <c r="E149" s="79"/>
      <c r="F149" s="75"/>
      <c r="G149" s="14"/>
      <c r="H149" s="75"/>
      <c r="I149" s="14"/>
      <c r="J149" s="78"/>
      <c r="K149" s="78"/>
    </row>
    <row r="150" spans="2:11">
      <c r="B150" s="78"/>
      <c r="C150" s="14"/>
      <c r="D150" s="14"/>
      <c r="E150" s="79"/>
      <c r="F150" s="75"/>
      <c r="G150" s="14"/>
      <c r="H150" s="75"/>
      <c r="I150" s="14"/>
      <c r="J150" s="78"/>
      <c r="K150" s="78"/>
    </row>
    <row r="151" spans="2:11">
      <c r="B151" s="78"/>
      <c r="C151" s="14"/>
      <c r="D151" s="14"/>
      <c r="E151" s="79"/>
      <c r="F151" s="75"/>
      <c r="G151" s="14"/>
      <c r="H151" s="75"/>
      <c r="I151" s="14"/>
      <c r="J151" s="78"/>
      <c r="K151" s="78"/>
    </row>
    <row r="152" spans="2:11">
      <c r="B152" s="78"/>
      <c r="C152" s="14"/>
      <c r="D152" s="14"/>
      <c r="E152" s="79"/>
      <c r="F152" s="75"/>
      <c r="G152" s="14"/>
      <c r="H152" s="75"/>
      <c r="I152" s="14"/>
      <c r="J152" s="78"/>
      <c r="K152" s="78"/>
    </row>
    <row r="153" spans="2:11">
      <c r="B153" s="78"/>
      <c r="C153" s="14"/>
      <c r="D153" s="14"/>
      <c r="E153" s="79"/>
      <c r="F153" s="75"/>
      <c r="G153" s="14"/>
      <c r="H153" s="75"/>
      <c r="I153" s="14"/>
      <c r="J153" s="78"/>
      <c r="K153" s="78"/>
    </row>
    <row r="154" spans="2:11">
      <c r="B154" s="78"/>
      <c r="C154" s="14"/>
      <c r="D154" s="14"/>
      <c r="E154" s="79"/>
      <c r="F154" s="75"/>
      <c r="G154" s="14"/>
      <c r="H154" s="75"/>
      <c r="I154" s="14"/>
      <c r="J154" s="78"/>
      <c r="K154" s="78"/>
    </row>
    <row r="155" spans="2:11">
      <c r="B155" s="78"/>
      <c r="C155" s="14"/>
      <c r="D155" s="14"/>
      <c r="E155" s="79"/>
      <c r="F155" s="75"/>
      <c r="G155" s="14"/>
      <c r="H155" s="75"/>
      <c r="I155" s="14"/>
      <c r="J155" s="78"/>
      <c r="K155" s="78"/>
    </row>
    <row r="156" spans="2:11">
      <c r="B156" s="78"/>
      <c r="C156" s="14"/>
      <c r="D156" s="14"/>
      <c r="E156" s="79"/>
      <c r="F156" s="75"/>
      <c r="G156" s="14"/>
      <c r="H156" s="75"/>
      <c r="I156" s="14"/>
      <c r="J156" s="78"/>
      <c r="K156" s="78"/>
    </row>
    <row r="157" spans="2:11">
      <c r="B157" s="78"/>
      <c r="C157" s="14"/>
      <c r="D157" s="14"/>
      <c r="E157" s="79"/>
      <c r="F157" s="75"/>
      <c r="G157" s="14"/>
      <c r="H157" s="75"/>
      <c r="I157" s="14"/>
      <c r="J157" s="78"/>
      <c r="K157" s="78"/>
    </row>
    <row r="158" spans="2:11">
      <c r="B158" s="78"/>
      <c r="C158" s="14"/>
      <c r="D158" s="14"/>
      <c r="E158" s="79"/>
      <c r="F158" s="75"/>
      <c r="G158" s="14"/>
      <c r="H158" s="75"/>
      <c r="I158" s="14"/>
      <c r="J158" s="78"/>
      <c r="K158" s="78"/>
    </row>
    <row r="159" spans="2:11">
      <c r="B159" s="78"/>
      <c r="C159" s="14"/>
      <c r="D159" s="14"/>
      <c r="E159" s="79"/>
      <c r="F159" s="75"/>
      <c r="G159" s="14"/>
      <c r="H159" s="75"/>
      <c r="I159" s="14"/>
      <c r="J159" s="78"/>
      <c r="K159" s="78"/>
    </row>
    <row r="160" spans="2:11">
      <c r="B160" s="78"/>
      <c r="C160" s="14"/>
      <c r="D160" s="14"/>
      <c r="E160" s="79"/>
      <c r="F160" s="75"/>
      <c r="G160" s="14"/>
      <c r="H160" s="75"/>
      <c r="I160" s="14"/>
      <c r="J160" s="78"/>
      <c r="K160" s="78"/>
    </row>
    <row r="161" spans="2:11">
      <c r="B161" s="78"/>
      <c r="C161" s="14"/>
      <c r="D161" s="14"/>
      <c r="E161" s="79"/>
      <c r="F161" s="75"/>
      <c r="G161" s="14"/>
      <c r="H161" s="75"/>
      <c r="I161" s="14"/>
      <c r="J161" s="78"/>
      <c r="K161" s="78"/>
    </row>
    <row r="162" spans="2:11">
      <c r="B162" s="78"/>
      <c r="C162" s="14"/>
      <c r="D162" s="14"/>
      <c r="E162" s="79"/>
      <c r="F162" s="75"/>
      <c r="G162" s="14"/>
      <c r="H162" s="75"/>
      <c r="I162" s="14"/>
      <c r="J162" s="78"/>
      <c r="K162" s="78"/>
    </row>
    <row r="163" spans="2:11">
      <c r="B163" s="78"/>
      <c r="C163" s="14"/>
      <c r="D163" s="14"/>
      <c r="E163" s="79"/>
      <c r="F163" s="75"/>
      <c r="G163" s="14"/>
      <c r="H163" s="75"/>
      <c r="I163" s="14"/>
      <c r="J163" s="78"/>
      <c r="K163" s="78"/>
    </row>
    <row r="164" spans="2:11">
      <c r="B164" s="78"/>
      <c r="C164" s="14"/>
      <c r="D164" s="14"/>
      <c r="E164" s="79"/>
      <c r="F164" s="75"/>
      <c r="G164" s="14"/>
      <c r="H164" s="75"/>
      <c r="I164" s="14"/>
      <c r="J164" s="78"/>
      <c r="K164" s="78"/>
    </row>
    <row r="165" spans="2:11">
      <c r="B165" s="78"/>
      <c r="C165" s="14"/>
      <c r="D165" s="14"/>
      <c r="E165" s="79"/>
      <c r="F165" s="75"/>
      <c r="G165" s="14"/>
      <c r="H165" s="75"/>
      <c r="I165" s="14"/>
      <c r="J165" s="78"/>
      <c r="K165" s="78"/>
    </row>
    <row r="166" spans="2:11">
      <c r="B166" s="78"/>
      <c r="C166" s="14"/>
      <c r="D166" s="14"/>
      <c r="E166" s="79"/>
      <c r="F166" s="75"/>
      <c r="G166" s="14"/>
      <c r="H166" s="75"/>
      <c r="I166" s="14"/>
      <c r="J166" s="78"/>
      <c r="K166" s="78"/>
    </row>
    <row r="167" spans="2:11">
      <c r="B167" s="78"/>
      <c r="C167" s="14"/>
      <c r="D167" s="14"/>
      <c r="E167" s="79"/>
      <c r="F167" s="75"/>
      <c r="G167" s="14"/>
      <c r="H167" s="75"/>
      <c r="I167" s="14"/>
      <c r="J167" s="78"/>
      <c r="K167" s="78"/>
    </row>
    <row r="168" spans="2:11">
      <c r="B168" s="78"/>
      <c r="C168" s="14"/>
      <c r="D168" s="14"/>
      <c r="E168" s="79"/>
      <c r="F168" s="75"/>
      <c r="G168" s="14"/>
      <c r="H168" s="75"/>
      <c r="I168" s="14"/>
      <c r="J168" s="78"/>
      <c r="K168" s="78"/>
    </row>
    <row r="169" spans="2:11">
      <c r="B169" s="78"/>
      <c r="C169" s="14"/>
      <c r="D169" s="14"/>
      <c r="E169" s="79"/>
      <c r="F169" s="75"/>
      <c r="G169" s="14"/>
      <c r="H169" s="75"/>
      <c r="I169" s="14"/>
      <c r="J169" s="78"/>
      <c r="K169" s="78"/>
    </row>
    <row r="170" spans="2:11">
      <c r="B170" s="78"/>
      <c r="C170" s="14"/>
      <c r="D170" s="14"/>
      <c r="E170" s="79"/>
      <c r="F170" s="75"/>
      <c r="G170" s="14"/>
      <c r="H170" s="75"/>
      <c r="I170" s="14"/>
      <c r="J170" s="78"/>
      <c r="K170" s="78"/>
    </row>
    <row r="171" spans="2:11">
      <c r="B171" s="78"/>
      <c r="C171" s="14"/>
      <c r="D171" s="14"/>
      <c r="E171" s="79"/>
      <c r="F171" s="75"/>
      <c r="G171" s="14"/>
      <c r="H171" s="75"/>
      <c r="I171" s="14"/>
      <c r="J171" s="78"/>
      <c r="K171" s="78"/>
    </row>
    <row r="172" spans="2:11">
      <c r="B172" s="78"/>
      <c r="C172" s="14"/>
      <c r="D172" s="14"/>
      <c r="E172" s="79"/>
      <c r="F172" s="75"/>
      <c r="G172" s="14"/>
      <c r="H172" s="75"/>
      <c r="I172" s="14"/>
      <c r="J172" s="78"/>
      <c r="K172" s="78"/>
    </row>
    <row r="173" spans="2:11">
      <c r="B173" s="78"/>
      <c r="C173" s="14"/>
      <c r="D173" s="14"/>
      <c r="E173" s="79"/>
      <c r="F173" s="75"/>
      <c r="G173" s="14"/>
      <c r="H173" s="75"/>
      <c r="I173" s="14"/>
      <c r="J173" s="78"/>
      <c r="K173" s="78"/>
    </row>
    <row r="174" spans="2:11">
      <c r="B174" s="78"/>
      <c r="C174" s="14"/>
      <c r="D174" s="14"/>
      <c r="E174" s="79"/>
      <c r="F174" s="75"/>
      <c r="G174" s="14"/>
      <c r="H174" s="75"/>
      <c r="I174" s="14"/>
      <c r="J174" s="78"/>
      <c r="K174" s="78"/>
    </row>
    <row r="175" spans="2:11">
      <c r="B175" s="78"/>
      <c r="C175" s="14"/>
      <c r="D175" s="14"/>
      <c r="E175" s="79"/>
      <c r="F175" s="75"/>
      <c r="G175" s="14"/>
      <c r="H175" s="75"/>
      <c r="I175" s="14"/>
      <c r="J175" s="78"/>
      <c r="K175" s="78"/>
    </row>
    <row r="176" spans="2:11">
      <c r="B176" s="78"/>
      <c r="C176" s="14"/>
      <c r="D176" s="14"/>
      <c r="E176" s="79"/>
      <c r="F176" s="75"/>
      <c r="G176" s="14"/>
      <c r="H176" s="75"/>
      <c r="I176" s="14"/>
      <c r="J176" s="78"/>
      <c r="K176" s="78"/>
    </row>
    <row r="177" spans="2:11">
      <c r="B177" s="78"/>
      <c r="C177" s="14"/>
      <c r="D177" s="14"/>
      <c r="E177" s="79"/>
      <c r="F177" s="75"/>
      <c r="G177" s="14"/>
      <c r="H177" s="75"/>
      <c r="I177" s="14"/>
      <c r="J177" s="78"/>
      <c r="K177" s="78"/>
    </row>
    <row r="178" spans="2:11">
      <c r="B178" s="78"/>
      <c r="C178" s="14"/>
      <c r="D178" s="14"/>
      <c r="E178" s="79"/>
      <c r="F178" s="75"/>
      <c r="G178" s="14"/>
      <c r="H178" s="75"/>
      <c r="I178" s="14"/>
      <c r="J178" s="78"/>
      <c r="K178" s="78"/>
    </row>
    <row r="179" spans="2:11">
      <c r="B179" s="78"/>
      <c r="C179" s="14"/>
      <c r="D179" s="14"/>
      <c r="E179" s="79"/>
      <c r="F179" s="75"/>
      <c r="G179" s="14"/>
      <c r="H179" s="75"/>
      <c r="I179" s="14"/>
      <c r="J179" s="78"/>
      <c r="K179" s="78"/>
    </row>
    <row r="180" spans="2:11">
      <c r="B180" s="78"/>
      <c r="C180" s="14"/>
      <c r="D180" s="14"/>
      <c r="E180" s="79"/>
      <c r="F180" s="75"/>
      <c r="G180" s="14"/>
      <c r="H180" s="75"/>
      <c r="I180" s="14"/>
      <c r="J180" s="78"/>
      <c r="K180" s="78"/>
    </row>
    <row r="181" spans="2:11">
      <c r="B181" s="78"/>
      <c r="C181" s="14"/>
      <c r="D181" s="14"/>
      <c r="E181" s="79"/>
      <c r="F181" s="75"/>
      <c r="G181" s="14"/>
      <c r="H181" s="75"/>
      <c r="I181" s="14"/>
      <c r="J181" s="78"/>
      <c r="K181" s="78"/>
    </row>
    <row r="182" spans="2:11">
      <c r="B182" s="78"/>
      <c r="C182" s="14"/>
      <c r="D182" s="14"/>
      <c r="E182" s="79"/>
      <c r="F182" s="75"/>
      <c r="G182" s="14"/>
      <c r="H182" s="75"/>
      <c r="I182" s="14"/>
      <c r="J182" s="78"/>
      <c r="K182" s="78"/>
    </row>
    <row r="183" spans="2:11">
      <c r="B183" s="78"/>
      <c r="C183" s="14"/>
      <c r="D183" s="14"/>
      <c r="E183" s="79"/>
      <c r="F183" s="75"/>
      <c r="G183" s="14"/>
      <c r="H183" s="75"/>
      <c r="I183" s="14"/>
      <c r="J183" s="78"/>
      <c r="K183" s="78"/>
    </row>
    <row r="184" spans="2:11">
      <c r="B184" s="78"/>
      <c r="C184" s="14"/>
      <c r="D184" s="14"/>
      <c r="E184" s="79"/>
      <c r="F184" s="75"/>
      <c r="G184" s="14"/>
      <c r="H184" s="75"/>
      <c r="I184" s="14"/>
      <c r="J184" s="78"/>
      <c r="K184" s="78"/>
    </row>
    <row r="185" spans="2:11">
      <c r="B185" s="78"/>
      <c r="C185" s="14"/>
      <c r="D185" s="14"/>
      <c r="E185" s="79"/>
      <c r="F185" s="75"/>
      <c r="G185" s="14"/>
      <c r="H185" s="75"/>
      <c r="I185" s="14"/>
      <c r="J185" s="78"/>
      <c r="K185" s="78"/>
    </row>
    <row r="186" spans="2:11">
      <c r="B186" s="78"/>
      <c r="C186" s="14"/>
      <c r="D186" s="14"/>
      <c r="E186" s="79"/>
      <c r="F186" s="75"/>
      <c r="G186" s="14"/>
      <c r="H186" s="75"/>
      <c r="I186" s="14"/>
      <c r="J186" s="78"/>
      <c r="K186" s="78"/>
    </row>
    <row r="187" spans="2:11">
      <c r="B187" s="78"/>
      <c r="C187" s="14"/>
      <c r="D187" s="14"/>
      <c r="E187" s="79"/>
      <c r="F187" s="75"/>
      <c r="G187" s="14"/>
      <c r="H187" s="75"/>
      <c r="I187" s="14"/>
      <c r="J187" s="78"/>
      <c r="K187" s="78"/>
    </row>
    <row r="188" spans="2:11">
      <c r="B188" s="78"/>
      <c r="C188" s="14"/>
      <c r="D188" s="14"/>
      <c r="E188" s="79"/>
      <c r="F188" s="75"/>
      <c r="G188" s="14"/>
      <c r="H188" s="75"/>
      <c r="I188" s="14"/>
      <c r="J188" s="78"/>
      <c r="K188" s="78"/>
    </row>
    <row r="189" spans="2:11">
      <c r="B189" s="78"/>
      <c r="C189" s="14"/>
      <c r="D189" s="14"/>
      <c r="E189" s="79"/>
      <c r="F189" s="75"/>
      <c r="G189" s="14"/>
      <c r="H189" s="75"/>
      <c r="I189" s="14"/>
      <c r="J189" s="78"/>
      <c r="K189" s="78"/>
    </row>
    <row r="190" spans="2:11">
      <c r="B190" s="78"/>
      <c r="C190" s="14"/>
      <c r="D190" s="14"/>
      <c r="E190" s="79"/>
      <c r="F190" s="75"/>
      <c r="G190" s="14"/>
      <c r="H190" s="75"/>
      <c r="I190" s="14"/>
      <c r="J190" s="78"/>
      <c r="K190" s="78"/>
    </row>
    <row r="191" spans="2:11">
      <c r="B191" s="78"/>
      <c r="C191" s="14"/>
      <c r="D191" s="14"/>
      <c r="E191" s="79"/>
      <c r="F191" s="75"/>
      <c r="G191" s="14"/>
      <c r="H191" s="75"/>
      <c r="I191" s="14"/>
      <c r="J191" s="78"/>
      <c r="K191" s="78"/>
    </row>
    <row r="192" spans="2:11">
      <c r="B192" s="78"/>
      <c r="C192" s="14"/>
      <c r="D192" s="14"/>
      <c r="E192" s="79"/>
      <c r="F192" s="75"/>
      <c r="G192" s="14"/>
      <c r="H192" s="75"/>
      <c r="I192" s="14"/>
      <c r="J192" s="78"/>
      <c r="K192" s="78"/>
    </row>
    <row r="193" spans="2:11">
      <c r="B193" s="78"/>
      <c r="C193" s="14"/>
      <c r="D193" s="14"/>
      <c r="E193" s="79"/>
      <c r="F193" s="75"/>
      <c r="G193" s="14"/>
      <c r="H193" s="75"/>
      <c r="I193" s="14"/>
      <c r="J193" s="78"/>
      <c r="K193" s="78"/>
    </row>
    <row r="194" spans="2:11">
      <c r="B194" s="78"/>
      <c r="C194" s="14"/>
      <c r="D194" s="14"/>
      <c r="E194" s="79"/>
      <c r="F194" s="75"/>
      <c r="G194" s="14"/>
      <c r="H194" s="75"/>
      <c r="I194" s="14"/>
      <c r="J194" s="78"/>
      <c r="K194" s="78"/>
    </row>
    <row r="195" spans="2:11">
      <c r="B195" s="78"/>
      <c r="C195" s="14"/>
      <c r="D195" s="14"/>
      <c r="E195" s="79"/>
      <c r="F195" s="75"/>
      <c r="G195" s="14"/>
      <c r="H195" s="75"/>
      <c r="I195" s="14"/>
      <c r="J195" s="78"/>
      <c r="K195" s="78"/>
    </row>
    <row r="196" spans="2:11">
      <c r="B196" s="78"/>
      <c r="C196" s="14"/>
      <c r="D196" s="14"/>
      <c r="E196" s="79"/>
      <c r="F196" s="75"/>
      <c r="G196" s="14"/>
      <c r="H196" s="75"/>
      <c r="I196" s="14"/>
      <c r="J196" s="78"/>
      <c r="K196" s="78"/>
    </row>
    <row r="197" spans="2:11">
      <c r="B197" s="78"/>
      <c r="C197" s="14"/>
      <c r="D197" s="14"/>
      <c r="E197" s="79"/>
      <c r="F197" s="75"/>
      <c r="G197" s="14"/>
      <c r="H197" s="75"/>
      <c r="I197" s="14"/>
      <c r="J197" s="78"/>
      <c r="K197" s="78"/>
    </row>
    <row r="198" spans="2:11">
      <c r="B198" s="78"/>
      <c r="C198" s="14"/>
      <c r="D198" s="14"/>
      <c r="E198" s="79"/>
      <c r="F198" s="75"/>
      <c r="G198" s="14"/>
      <c r="H198" s="75"/>
      <c r="I198" s="14"/>
      <c r="J198" s="78"/>
      <c r="K198" s="78"/>
    </row>
    <row r="199" spans="2:11">
      <c r="B199" s="78"/>
      <c r="C199" s="14"/>
      <c r="D199" s="14"/>
      <c r="E199" s="79"/>
      <c r="F199" s="75"/>
      <c r="G199" s="14"/>
      <c r="H199" s="75"/>
      <c r="I199" s="14"/>
      <c r="J199" s="78"/>
      <c r="K199" s="78"/>
    </row>
    <row r="200" spans="2:11">
      <c r="B200" s="78"/>
      <c r="C200" s="14"/>
      <c r="D200" s="14"/>
      <c r="E200" s="79"/>
      <c r="F200" s="75"/>
      <c r="G200" s="14"/>
      <c r="H200" s="75"/>
      <c r="I200" s="14"/>
      <c r="J200" s="78"/>
      <c r="K200" s="78"/>
    </row>
    <row r="201" spans="2:11">
      <c r="B201" s="78"/>
      <c r="C201" s="14"/>
      <c r="D201" s="14"/>
      <c r="E201" s="79"/>
      <c r="F201" s="75"/>
      <c r="G201" s="14"/>
      <c r="H201" s="75"/>
      <c r="I201" s="14"/>
      <c r="J201" s="78"/>
      <c r="K201" s="78"/>
    </row>
    <row r="202" spans="2:11">
      <c r="B202" s="78"/>
      <c r="C202" s="14"/>
      <c r="D202" s="14"/>
      <c r="E202" s="79"/>
      <c r="F202" s="75"/>
      <c r="G202" s="14"/>
      <c r="H202" s="75"/>
      <c r="I202" s="14"/>
      <c r="J202" s="78"/>
      <c r="K202" s="78"/>
    </row>
    <row r="203" spans="2:11">
      <c r="B203" s="78"/>
      <c r="C203" s="14"/>
      <c r="D203" s="14"/>
      <c r="E203" s="79"/>
      <c r="F203" s="75"/>
      <c r="G203" s="14"/>
      <c r="H203" s="75"/>
      <c r="I203" s="14"/>
      <c r="J203" s="78"/>
      <c r="K203" s="78"/>
    </row>
    <row r="204" spans="2:11">
      <c r="B204" s="78"/>
      <c r="C204" s="14"/>
      <c r="D204" s="14"/>
      <c r="E204" s="79"/>
      <c r="F204" s="75"/>
      <c r="G204" s="14"/>
      <c r="H204" s="75"/>
      <c r="I204" s="14"/>
      <c r="J204" s="78"/>
      <c r="K204" s="78"/>
    </row>
    <row r="205" spans="2:11">
      <c r="B205" s="78"/>
      <c r="C205" s="14"/>
      <c r="D205" s="14"/>
      <c r="E205" s="79"/>
      <c r="F205" s="75"/>
      <c r="G205" s="14"/>
      <c r="H205" s="75"/>
      <c r="I205" s="14"/>
      <c r="J205" s="78"/>
      <c r="K205" s="78"/>
    </row>
    <row r="206" spans="2:11">
      <c r="B206" s="78"/>
      <c r="C206" s="14"/>
      <c r="D206" s="14"/>
      <c r="E206" s="79"/>
      <c r="F206" s="75"/>
      <c r="G206" s="14"/>
      <c r="H206" s="75"/>
      <c r="I206" s="14"/>
      <c r="J206" s="78"/>
      <c r="K206" s="78"/>
    </row>
    <row r="207" spans="2:11">
      <c r="B207" s="78"/>
      <c r="C207" s="14"/>
      <c r="D207" s="14"/>
      <c r="E207" s="79"/>
      <c r="F207" s="75"/>
      <c r="G207" s="14"/>
      <c r="H207" s="75"/>
      <c r="I207" s="14"/>
      <c r="J207" s="78"/>
      <c r="K207" s="78"/>
    </row>
    <row r="208" spans="2:11">
      <c r="B208" s="78"/>
      <c r="C208" s="14"/>
      <c r="D208" s="14"/>
      <c r="E208" s="79"/>
      <c r="F208" s="75"/>
      <c r="G208" s="14"/>
      <c r="H208" s="75"/>
      <c r="I208" s="14"/>
      <c r="J208" s="78"/>
      <c r="K208" s="78"/>
    </row>
    <row r="209" spans="2:11">
      <c r="B209" s="78"/>
      <c r="C209" s="14"/>
      <c r="D209" s="14"/>
      <c r="E209" s="79"/>
      <c r="F209" s="75"/>
      <c r="G209" s="14"/>
      <c r="H209" s="75"/>
      <c r="I209" s="14"/>
      <c r="J209" s="78"/>
      <c r="K209" s="78"/>
    </row>
    <row r="210" spans="2:11">
      <c r="B210" s="78"/>
      <c r="C210" s="14"/>
      <c r="D210" s="14"/>
      <c r="E210" s="79"/>
      <c r="F210" s="75"/>
      <c r="G210" s="14"/>
      <c r="H210" s="75"/>
      <c r="I210" s="14"/>
      <c r="J210" s="78"/>
      <c r="K210" s="78"/>
    </row>
    <row r="211" spans="2:11">
      <c r="B211" s="78"/>
      <c r="C211" s="14"/>
      <c r="D211" s="14"/>
      <c r="E211" s="79"/>
      <c r="F211" s="75"/>
      <c r="G211" s="14"/>
      <c r="H211" s="75"/>
      <c r="I211" s="14"/>
      <c r="J211" s="78"/>
      <c r="K211" s="78"/>
    </row>
    <row r="212" spans="2:11">
      <c r="B212" s="78"/>
      <c r="C212" s="14"/>
      <c r="D212" s="14"/>
      <c r="E212" s="79"/>
      <c r="F212" s="75"/>
      <c r="G212" s="14"/>
      <c r="H212" s="75"/>
      <c r="I212" s="14"/>
      <c r="J212" s="78"/>
      <c r="K212" s="78"/>
    </row>
    <row r="213" spans="2:11">
      <c r="B213" s="78"/>
      <c r="C213" s="14"/>
      <c r="D213" s="14"/>
      <c r="E213" s="79"/>
      <c r="F213" s="75"/>
      <c r="G213" s="14"/>
      <c r="H213" s="75"/>
      <c r="I213" s="14"/>
      <c r="J213" s="78"/>
      <c r="K213" s="78"/>
    </row>
    <row r="214" spans="2:11">
      <c r="B214" s="78"/>
      <c r="C214" s="14"/>
      <c r="D214" s="14"/>
      <c r="E214" s="79"/>
      <c r="F214" s="75"/>
      <c r="G214" s="14"/>
      <c r="H214" s="75"/>
      <c r="I214" s="14"/>
      <c r="J214" s="78"/>
      <c r="K214" s="78"/>
    </row>
    <row r="215" spans="2:11">
      <c r="B215" s="78"/>
      <c r="C215" s="14"/>
      <c r="D215" s="14"/>
      <c r="E215" s="79"/>
      <c r="F215" s="75"/>
      <c r="G215" s="14"/>
      <c r="H215" s="75"/>
      <c r="I215" s="14"/>
      <c r="J215" s="78"/>
      <c r="K215" s="78"/>
    </row>
    <row r="216" spans="2:11">
      <c r="B216" s="78"/>
      <c r="C216" s="14"/>
      <c r="D216" s="14"/>
      <c r="E216" s="79"/>
      <c r="F216" s="75"/>
      <c r="G216" s="14"/>
      <c r="H216" s="75"/>
      <c r="I216" s="14"/>
      <c r="J216" s="78"/>
      <c r="K216" s="78"/>
    </row>
    <row r="217" spans="2:11">
      <c r="B217" s="78"/>
      <c r="C217" s="14"/>
      <c r="D217" s="14"/>
      <c r="E217" s="79"/>
      <c r="F217" s="75"/>
      <c r="G217" s="14"/>
      <c r="H217" s="75"/>
      <c r="I217" s="14"/>
      <c r="J217" s="78"/>
      <c r="K217" s="78"/>
    </row>
    <row r="218" spans="2:11">
      <c r="B218" s="78"/>
      <c r="C218" s="14"/>
      <c r="D218" s="14"/>
      <c r="E218" s="79"/>
      <c r="F218" s="75"/>
      <c r="G218" s="14"/>
      <c r="H218" s="75"/>
      <c r="I218" s="14"/>
      <c r="J218" s="78"/>
      <c r="K218" s="78"/>
    </row>
    <row r="219" spans="2:11">
      <c r="B219" s="78"/>
      <c r="C219" s="14"/>
      <c r="D219" s="14"/>
      <c r="E219" s="79"/>
      <c r="F219" s="75"/>
      <c r="G219" s="14"/>
      <c r="H219" s="75"/>
      <c r="I219" s="14"/>
      <c r="J219" s="78"/>
      <c r="K219" s="78"/>
    </row>
    <row r="220" spans="2:11">
      <c r="B220" s="78"/>
      <c r="C220" s="14"/>
      <c r="D220" s="14"/>
      <c r="E220" s="79"/>
      <c r="F220" s="75"/>
      <c r="G220" s="14"/>
      <c r="H220" s="75"/>
      <c r="I220" s="14"/>
      <c r="J220" s="78"/>
      <c r="K220" s="78"/>
    </row>
    <row r="221" spans="2:11">
      <c r="B221" s="78"/>
      <c r="C221" s="14"/>
      <c r="D221" s="14"/>
      <c r="E221" s="79"/>
      <c r="F221" s="75"/>
      <c r="G221" s="14"/>
      <c r="H221" s="75"/>
      <c r="I221" s="14"/>
      <c r="J221" s="78"/>
      <c r="K221" s="78"/>
    </row>
    <row r="222" spans="2:11">
      <c r="B222" s="78"/>
      <c r="C222" s="14"/>
      <c r="D222" s="14"/>
      <c r="E222" s="79"/>
      <c r="F222" s="75"/>
      <c r="G222" s="14"/>
      <c r="H222" s="75"/>
      <c r="I222" s="14"/>
      <c r="J222" s="78"/>
      <c r="K222" s="78"/>
    </row>
    <row r="223" spans="2:11">
      <c r="B223" s="78"/>
      <c r="C223" s="14"/>
      <c r="D223" s="14"/>
      <c r="E223" s="79"/>
      <c r="F223" s="75"/>
      <c r="G223" s="14"/>
      <c r="H223" s="75"/>
      <c r="I223" s="14"/>
      <c r="J223" s="78"/>
      <c r="K223" s="78"/>
    </row>
    <row r="224" spans="2:11">
      <c r="B224" s="78"/>
      <c r="C224" s="14"/>
      <c r="D224" s="14"/>
      <c r="E224" s="79"/>
      <c r="F224" s="75"/>
      <c r="G224" s="14"/>
      <c r="H224" s="75"/>
      <c r="I224" s="14"/>
      <c r="J224" s="78"/>
      <c r="K224" s="78"/>
    </row>
    <row r="225" spans="2:11">
      <c r="B225" s="78"/>
      <c r="C225" s="14"/>
      <c r="D225" s="14"/>
      <c r="E225" s="79"/>
      <c r="F225" s="75"/>
      <c r="G225" s="14"/>
      <c r="H225" s="75"/>
      <c r="I225" s="14"/>
      <c r="J225" s="78"/>
      <c r="K225" s="78"/>
    </row>
    <row r="226" spans="2:11">
      <c r="B226" s="78"/>
      <c r="C226" s="14"/>
      <c r="D226" s="14"/>
      <c r="E226" s="79"/>
      <c r="F226" s="75"/>
      <c r="G226" s="14"/>
      <c r="H226" s="75"/>
      <c r="I226" s="14"/>
      <c r="J226" s="78"/>
      <c r="K226" s="78"/>
    </row>
    <row r="227" spans="2:11">
      <c r="B227" s="78"/>
      <c r="C227" s="14"/>
      <c r="D227" s="14"/>
      <c r="E227" s="79"/>
      <c r="F227" s="75"/>
      <c r="G227" s="14"/>
      <c r="H227" s="75"/>
      <c r="I227" s="14"/>
      <c r="J227" s="78"/>
      <c r="K227" s="78"/>
    </row>
    <row r="228" spans="2:11">
      <c r="B228" s="78"/>
      <c r="C228" s="14"/>
      <c r="D228" s="14"/>
      <c r="E228" s="79"/>
      <c r="F228" s="75"/>
      <c r="G228" s="14"/>
      <c r="H228" s="75"/>
      <c r="I228" s="14"/>
      <c r="J228" s="78"/>
      <c r="K228" s="78"/>
    </row>
    <row r="229" spans="2:11">
      <c r="B229" s="78"/>
      <c r="C229" s="14"/>
      <c r="D229" s="14"/>
      <c r="E229" s="79"/>
      <c r="F229" s="75"/>
      <c r="G229" s="14"/>
      <c r="H229" s="75"/>
      <c r="I229" s="14"/>
      <c r="J229" s="78"/>
      <c r="K229" s="78"/>
    </row>
    <row r="230" spans="2:11">
      <c r="B230" s="78"/>
      <c r="C230" s="14"/>
      <c r="D230" s="14"/>
      <c r="E230" s="79"/>
      <c r="F230" s="75"/>
      <c r="G230" s="14"/>
      <c r="H230" s="75"/>
      <c r="I230" s="14"/>
      <c r="J230" s="78"/>
      <c r="K230" s="78"/>
    </row>
    <row r="231" spans="2:11">
      <c r="B231" s="78"/>
      <c r="C231" s="14"/>
      <c r="D231" s="14"/>
      <c r="E231" s="79"/>
      <c r="F231" s="75"/>
      <c r="G231" s="14"/>
      <c r="H231" s="75"/>
      <c r="I231" s="14"/>
      <c r="J231" s="78"/>
      <c r="K231" s="78"/>
    </row>
    <row r="232" spans="2:11">
      <c r="B232" s="78"/>
      <c r="C232" s="14"/>
      <c r="D232" s="14"/>
      <c r="E232" s="79"/>
      <c r="F232" s="75"/>
      <c r="G232" s="14"/>
      <c r="H232" s="75"/>
      <c r="I232" s="14"/>
      <c r="J232" s="78"/>
      <c r="K232" s="78"/>
    </row>
    <row r="233" spans="2:11">
      <c r="B233" s="78"/>
      <c r="C233" s="14"/>
      <c r="D233" s="14"/>
      <c r="E233" s="79"/>
      <c r="F233" s="75"/>
      <c r="G233" s="14"/>
      <c r="H233" s="75"/>
      <c r="I233" s="14"/>
      <c r="J233" s="78"/>
      <c r="K233" s="78"/>
    </row>
    <row r="234" spans="2:11">
      <c r="B234" s="78"/>
      <c r="C234" s="14"/>
      <c r="D234" s="14"/>
      <c r="E234" s="79"/>
      <c r="F234" s="75"/>
      <c r="G234" s="14"/>
      <c r="H234" s="75"/>
      <c r="I234" s="14"/>
      <c r="J234" s="78"/>
      <c r="K234" s="78"/>
    </row>
    <row r="235" spans="2:11">
      <c r="B235" s="78"/>
      <c r="C235" s="14"/>
      <c r="D235" s="14"/>
      <c r="E235" s="79"/>
      <c r="F235" s="75"/>
      <c r="G235" s="14"/>
      <c r="H235" s="75"/>
      <c r="I235" s="14"/>
      <c r="J235" s="78"/>
      <c r="K235" s="78"/>
    </row>
    <row r="236" spans="2:11">
      <c r="B236" s="78"/>
      <c r="C236" s="14"/>
      <c r="D236" s="14"/>
      <c r="E236" s="79"/>
      <c r="F236" s="75"/>
      <c r="G236" s="14"/>
      <c r="H236" s="75"/>
      <c r="I236" s="14"/>
      <c r="J236" s="78"/>
      <c r="K236" s="78"/>
    </row>
    <row r="237" spans="2:11">
      <c r="B237" s="78"/>
      <c r="C237" s="14"/>
      <c r="D237" s="14"/>
      <c r="E237" s="79"/>
      <c r="F237" s="75"/>
      <c r="G237" s="14"/>
      <c r="H237" s="75"/>
      <c r="I237" s="14"/>
      <c r="J237" s="78"/>
      <c r="K237" s="78"/>
    </row>
    <row r="238" spans="2:11">
      <c r="B238" s="78"/>
      <c r="C238" s="14"/>
      <c r="D238" s="14"/>
      <c r="E238" s="79"/>
      <c r="F238" s="75"/>
      <c r="G238" s="14"/>
      <c r="H238" s="75"/>
      <c r="I238" s="14"/>
      <c r="J238" s="78"/>
      <c r="K238" s="78"/>
    </row>
    <row r="239" spans="2:11">
      <c r="B239" s="78"/>
      <c r="C239" s="14"/>
      <c r="D239" s="14"/>
      <c r="E239" s="79"/>
      <c r="F239" s="75"/>
      <c r="G239" s="14"/>
      <c r="H239" s="75"/>
      <c r="I239" s="14"/>
      <c r="J239" s="78"/>
      <c r="K239" s="78"/>
    </row>
    <row r="240" spans="2:11">
      <c r="B240" s="78"/>
      <c r="C240" s="14"/>
      <c r="D240" s="14"/>
      <c r="E240" s="79"/>
      <c r="F240" s="75"/>
      <c r="G240" s="14"/>
      <c r="H240" s="75"/>
      <c r="I240" s="14"/>
      <c r="J240" s="78"/>
      <c r="K240" s="78"/>
    </row>
    <row r="241" spans="2:11">
      <c r="B241" s="78"/>
      <c r="C241" s="14"/>
      <c r="D241" s="14"/>
      <c r="E241" s="79"/>
      <c r="F241" s="75"/>
      <c r="G241" s="14"/>
      <c r="H241" s="75"/>
      <c r="I241" s="14"/>
      <c r="J241" s="78"/>
      <c r="K241" s="78"/>
    </row>
    <row r="242" spans="2:11">
      <c r="B242" s="78"/>
      <c r="C242" s="14"/>
      <c r="D242" s="14"/>
      <c r="E242" s="79"/>
      <c r="F242" s="75"/>
      <c r="G242" s="14"/>
      <c r="H242" s="75"/>
      <c r="I242" s="14"/>
      <c r="J242" s="78"/>
      <c r="K242" s="78"/>
    </row>
    <row r="243" spans="2:11">
      <c r="B243" s="78"/>
      <c r="C243" s="14"/>
      <c r="D243" s="14"/>
      <c r="E243" s="79"/>
      <c r="F243" s="75"/>
      <c r="G243" s="14"/>
      <c r="H243" s="75"/>
      <c r="I243" s="14"/>
      <c r="J243" s="78"/>
      <c r="K243" s="78"/>
    </row>
    <row r="244" spans="2:11">
      <c r="B244" s="78"/>
      <c r="C244" s="14"/>
      <c r="D244" s="14"/>
      <c r="E244" s="79"/>
      <c r="F244" s="75"/>
      <c r="G244" s="14"/>
      <c r="H244" s="75"/>
      <c r="I244" s="14"/>
      <c r="J244" s="78"/>
      <c r="K244" s="78"/>
    </row>
    <row r="245" spans="2:11">
      <c r="B245" s="78"/>
      <c r="C245" s="14"/>
      <c r="D245" s="14"/>
      <c r="E245" s="79"/>
      <c r="F245" s="75"/>
      <c r="G245" s="14"/>
      <c r="H245" s="75"/>
      <c r="I245" s="14"/>
      <c r="J245" s="78"/>
      <c r="K245" s="78"/>
    </row>
    <row r="246" spans="2:11">
      <c r="B246" s="78"/>
      <c r="C246" s="14"/>
      <c r="D246" s="14"/>
      <c r="E246" s="79"/>
      <c r="F246" s="75"/>
      <c r="G246" s="14"/>
      <c r="H246" s="75"/>
      <c r="I246" s="14"/>
      <c r="J246" s="78"/>
      <c r="K246" s="78"/>
    </row>
    <row r="247" spans="2:11">
      <c r="B247" s="78"/>
      <c r="C247" s="14"/>
      <c r="D247" s="14"/>
      <c r="E247" s="79"/>
      <c r="F247" s="75"/>
      <c r="G247" s="14"/>
      <c r="H247" s="75"/>
      <c r="I247" s="14"/>
      <c r="J247" s="78"/>
      <c r="K247" s="78"/>
    </row>
    <row r="248" spans="2:11">
      <c r="B248" s="78"/>
      <c r="C248" s="14"/>
      <c r="D248" s="14"/>
      <c r="E248" s="79"/>
      <c r="F248" s="75"/>
      <c r="G248" s="14"/>
      <c r="H248" s="75"/>
      <c r="I248" s="14"/>
      <c r="J248" s="78"/>
      <c r="K248" s="78"/>
    </row>
    <row r="249" spans="2:11">
      <c r="B249" s="78"/>
      <c r="C249" s="14"/>
      <c r="D249" s="14"/>
      <c r="E249" s="79"/>
      <c r="F249" s="75"/>
      <c r="G249" s="14"/>
      <c r="H249" s="75"/>
      <c r="I249" s="14"/>
      <c r="J249" s="78"/>
      <c r="K249" s="78"/>
    </row>
    <row r="250" spans="2:11">
      <c r="B250" s="78"/>
      <c r="C250" s="14"/>
      <c r="D250" s="14"/>
      <c r="E250" s="79"/>
      <c r="F250" s="75"/>
      <c r="G250" s="14"/>
      <c r="H250" s="75"/>
      <c r="I250" s="14"/>
      <c r="J250" s="78"/>
      <c r="K250" s="78"/>
    </row>
    <row r="251" spans="2:11">
      <c r="B251" s="78"/>
      <c r="C251" s="14"/>
      <c r="D251" s="14"/>
      <c r="E251" s="79"/>
      <c r="F251" s="75"/>
      <c r="G251" s="14"/>
      <c r="H251" s="75"/>
      <c r="I251" s="14"/>
      <c r="J251" s="78"/>
      <c r="K251" s="78"/>
    </row>
    <row r="252" spans="2:11">
      <c r="B252" s="78"/>
      <c r="C252" s="14"/>
      <c r="D252" s="14"/>
      <c r="E252" s="79"/>
      <c r="F252" s="75"/>
      <c r="G252" s="14"/>
      <c r="H252" s="75"/>
      <c r="I252" s="14"/>
      <c r="J252" s="78"/>
      <c r="K252" s="78"/>
    </row>
    <row r="253" spans="2:11">
      <c r="B253" s="78"/>
      <c r="C253" s="14"/>
      <c r="D253" s="14"/>
      <c r="E253" s="79"/>
      <c r="F253" s="75"/>
      <c r="G253" s="14"/>
      <c r="H253" s="75"/>
      <c r="I253" s="14"/>
      <c r="J253" s="78"/>
      <c r="K253" s="78"/>
    </row>
    <row r="254" spans="2:11">
      <c r="B254" s="78"/>
      <c r="C254" s="14"/>
      <c r="D254" s="14"/>
      <c r="E254" s="79"/>
      <c r="F254" s="75"/>
      <c r="G254" s="14"/>
      <c r="H254" s="75"/>
      <c r="I254" s="14"/>
      <c r="J254" s="78"/>
      <c r="K254" s="78"/>
    </row>
    <row r="255" spans="2:11">
      <c r="B255" s="78"/>
      <c r="C255" s="14"/>
      <c r="D255" s="14"/>
      <c r="E255" s="79"/>
      <c r="F255" s="75"/>
      <c r="G255" s="14"/>
      <c r="H255" s="75"/>
      <c r="I255" s="14"/>
      <c r="J255" s="78"/>
      <c r="K255" s="78"/>
    </row>
    <row r="256" spans="2:11">
      <c r="B256" s="78"/>
      <c r="C256" s="14"/>
      <c r="D256" s="14"/>
      <c r="E256" s="79"/>
      <c r="F256" s="75"/>
      <c r="G256" s="14"/>
      <c r="H256" s="75"/>
      <c r="I256" s="14"/>
      <c r="J256" s="78"/>
      <c r="K256" s="78"/>
    </row>
    <row r="257" spans="2:11">
      <c r="B257" s="78"/>
      <c r="C257" s="14"/>
      <c r="D257" s="14"/>
      <c r="E257" s="79"/>
      <c r="F257" s="75"/>
      <c r="G257" s="14"/>
      <c r="H257" s="75"/>
      <c r="I257" s="14"/>
      <c r="J257" s="78"/>
      <c r="K257" s="78"/>
    </row>
    <row r="258" spans="2:11">
      <c r="B258" s="78"/>
      <c r="C258" s="14"/>
      <c r="D258" s="14"/>
      <c r="E258" s="79"/>
      <c r="F258" s="75"/>
      <c r="G258" s="14"/>
      <c r="H258" s="75"/>
      <c r="I258" s="14"/>
      <c r="J258" s="78"/>
      <c r="K258" s="78"/>
    </row>
    <row r="259" spans="2:11">
      <c r="B259" s="78"/>
      <c r="C259" s="14"/>
      <c r="D259" s="14"/>
      <c r="E259" s="79"/>
      <c r="F259" s="75"/>
      <c r="G259" s="14"/>
      <c r="H259" s="75"/>
      <c r="I259" s="14"/>
      <c r="J259" s="78"/>
      <c r="K259" s="78"/>
    </row>
    <row r="260" spans="2:11">
      <c r="B260" s="78"/>
      <c r="C260" s="14"/>
      <c r="D260" s="14"/>
      <c r="E260" s="79"/>
      <c r="F260" s="75"/>
      <c r="G260" s="14"/>
      <c r="H260" s="75"/>
      <c r="I260" s="14"/>
      <c r="J260" s="78"/>
      <c r="K260" s="78"/>
    </row>
    <row r="261" spans="2:11">
      <c r="B261" s="78"/>
      <c r="C261" s="14"/>
      <c r="D261" s="14"/>
      <c r="E261" s="79"/>
      <c r="F261" s="75"/>
      <c r="G261" s="14"/>
      <c r="H261" s="75"/>
      <c r="I261" s="14"/>
      <c r="J261" s="78"/>
      <c r="K261" s="78"/>
    </row>
    <row r="262" spans="2:11">
      <c r="B262" s="78"/>
      <c r="C262" s="14"/>
      <c r="D262" s="14"/>
      <c r="E262" s="79"/>
      <c r="F262" s="75"/>
      <c r="G262" s="14"/>
      <c r="H262" s="75"/>
      <c r="I262" s="14"/>
      <c r="J262" s="78"/>
      <c r="K262" s="78"/>
    </row>
    <row r="263" spans="2:11">
      <c r="B263" s="78"/>
      <c r="C263" s="14"/>
      <c r="D263" s="14"/>
      <c r="E263" s="79"/>
      <c r="F263" s="75"/>
      <c r="G263" s="14"/>
      <c r="H263" s="75"/>
      <c r="I263" s="14"/>
      <c r="J263" s="78"/>
      <c r="K263" s="78"/>
    </row>
    <row r="264" spans="2:11">
      <c r="B264" s="78"/>
      <c r="C264" s="14"/>
      <c r="D264" s="14"/>
      <c r="E264" s="79"/>
      <c r="F264" s="75"/>
      <c r="G264" s="14"/>
      <c r="H264" s="75"/>
      <c r="I264" s="14"/>
      <c r="J264" s="78"/>
      <c r="K264" s="78"/>
    </row>
    <row r="265" spans="2:11">
      <c r="B265" s="78"/>
      <c r="C265" s="14"/>
      <c r="D265" s="14"/>
      <c r="E265" s="79"/>
      <c r="F265" s="75"/>
      <c r="G265" s="14"/>
      <c r="H265" s="75"/>
      <c r="I265" s="14"/>
      <c r="J265" s="78"/>
      <c r="K265" s="78"/>
    </row>
    <row r="266" spans="2:11">
      <c r="B266" s="78"/>
      <c r="C266" s="14"/>
      <c r="D266" s="14"/>
      <c r="E266" s="79"/>
      <c r="F266" s="75"/>
      <c r="G266" s="14"/>
      <c r="H266" s="75"/>
      <c r="I266" s="14"/>
      <c r="J266" s="78"/>
      <c r="K266" s="78"/>
    </row>
    <row r="267" spans="2:11">
      <c r="B267" s="78"/>
      <c r="C267" s="14"/>
      <c r="D267" s="14"/>
      <c r="E267" s="79"/>
      <c r="F267" s="75"/>
      <c r="G267" s="14"/>
      <c r="H267" s="75"/>
      <c r="I267" s="14"/>
      <c r="J267" s="78"/>
      <c r="K267" s="78"/>
    </row>
    <row r="268" spans="2:11">
      <c r="B268" s="78"/>
      <c r="C268" s="14"/>
      <c r="D268" s="14"/>
      <c r="E268" s="79"/>
      <c r="F268" s="75"/>
      <c r="G268" s="14"/>
      <c r="H268" s="75"/>
      <c r="I268" s="14"/>
      <c r="J268" s="78"/>
      <c r="K268" s="78"/>
    </row>
    <row r="269" spans="2:11">
      <c r="B269" s="78"/>
      <c r="C269" s="14"/>
      <c r="D269" s="14"/>
      <c r="E269" s="79"/>
      <c r="F269" s="75"/>
      <c r="G269" s="14"/>
      <c r="H269" s="75"/>
      <c r="I269" s="14"/>
      <c r="J269" s="78"/>
      <c r="K269" s="78"/>
    </row>
    <row r="270" spans="2:11">
      <c r="B270" s="78"/>
      <c r="C270" s="14"/>
      <c r="D270" s="14"/>
      <c r="E270" s="79"/>
      <c r="F270" s="75"/>
      <c r="G270" s="14"/>
      <c r="H270" s="75"/>
      <c r="I270" s="14"/>
      <c r="J270" s="78"/>
      <c r="K270" s="78"/>
    </row>
    <row r="271" spans="2:11">
      <c r="B271" s="78"/>
      <c r="C271" s="14"/>
      <c r="D271" s="14"/>
      <c r="E271" s="79"/>
      <c r="F271" s="75"/>
      <c r="G271" s="14"/>
      <c r="H271" s="75"/>
      <c r="I271" s="14"/>
      <c r="J271" s="78"/>
      <c r="K271" s="78"/>
    </row>
    <row r="272" spans="2:11">
      <c r="B272" s="78"/>
      <c r="C272" s="14"/>
      <c r="D272" s="14"/>
      <c r="E272" s="79"/>
      <c r="F272" s="75"/>
      <c r="G272" s="14"/>
      <c r="H272" s="75"/>
      <c r="I272" s="14"/>
      <c r="J272" s="78"/>
      <c r="K272" s="78"/>
    </row>
    <row r="273" spans="2:11">
      <c r="B273" s="78"/>
      <c r="C273" s="14"/>
      <c r="D273" s="14"/>
      <c r="E273" s="79"/>
      <c r="F273" s="75"/>
      <c r="G273" s="14"/>
      <c r="H273" s="75"/>
      <c r="I273" s="14"/>
      <c r="J273" s="78"/>
      <c r="K273" s="78"/>
    </row>
    <row r="274" spans="2:11">
      <c r="B274" s="78"/>
      <c r="C274" s="14"/>
      <c r="D274" s="14"/>
      <c r="E274" s="79"/>
      <c r="F274" s="75"/>
      <c r="G274" s="14"/>
      <c r="H274" s="75"/>
      <c r="I274" s="14"/>
      <c r="J274" s="78"/>
      <c r="K274" s="78"/>
    </row>
    <row r="275" spans="2:11">
      <c r="B275" s="78"/>
      <c r="C275" s="14"/>
      <c r="D275" s="14"/>
      <c r="E275" s="79"/>
      <c r="F275" s="75"/>
      <c r="G275" s="14"/>
      <c r="H275" s="75"/>
      <c r="I275" s="14"/>
      <c r="J275" s="78"/>
      <c r="K275" s="78"/>
    </row>
    <row r="276" spans="2:11">
      <c r="B276" s="78"/>
      <c r="C276" s="14"/>
      <c r="D276" s="14"/>
      <c r="E276" s="79"/>
      <c r="F276" s="75"/>
      <c r="G276" s="14"/>
      <c r="H276" s="75"/>
      <c r="I276" s="14"/>
      <c r="J276" s="78"/>
      <c r="K276" s="78"/>
    </row>
    <row r="277" spans="2:11">
      <c r="B277" s="78"/>
      <c r="C277" s="14"/>
      <c r="D277" s="14"/>
      <c r="E277" s="79"/>
      <c r="F277" s="75"/>
      <c r="G277" s="14"/>
      <c r="H277" s="75"/>
      <c r="I277" s="14"/>
      <c r="J277" s="78"/>
      <c r="K277" s="78"/>
    </row>
    <row r="278" spans="2:11">
      <c r="B278" s="78"/>
      <c r="C278" s="14"/>
      <c r="D278" s="14"/>
      <c r="E278" s="79"/>
      <c r="F278" s="75"/>
      <c r="G278" s="14"/>
      <c r="H278" s="75"/>
      <c r="I278" s="14"/>
      <c r="J278" s="78"/>
      <c r="K278" s="78"/>
    </row>
    <row r="279" spans="2:11">
      <c r="B279" s="78"/>
      <c r="C279" s="10"/>
      <c r="D279" s="10"/>
      <c r="E279" s="79"/>
      <c r="F279" s="80"/>
      <c r="G279" s="10"/>
      <c r="H279" s="80"/>
      <c r="I279" s="10"/>
      <c r="J279" s="78"/>
      <c r="K279" s="78"/>
    </row>
    <row r="280" spans="2:11">
      <c r="B280" s="78"/>
      <c r="C280" s="10"/>
      <c r="D280" s="10"/>
      <c r="E280" s="79"/>
      <c r="F280" s="80"/>
      <c r="G280" s="10"/>
      <c r="H280" s="80"/>
      <c r="I280" s="10"/>
      <c r="J280" s="78"/>
      <c r="K280" s="78"/>
    </row>
    <row r="281" spans="2:11">
      <c r="B281" s="78"/>
      <c r="C281" s="10"/>
      <c r="D281" s="10"/>
      <c r="E281" s="79"/>
      <c r="F281" s="80"/>
      <c r="G281" s="10"/>
      <c r="H281" s="80"/>
      <c r="I281" s="10"/>
      <c r="J281" s="78"/>
      <c r="K281" s="78"/>
    </row>
    <row r="282" spans="2:11">
      <c r="B282" s="78"/>
      <c r="C282" s="10"/>
      <c r="D282" s="10"/>
      <c r="E282" s="79"/>
      <c r="F282" s="80"/>
      <c r="G282" s="10"/>
      <c r="H282" s="80"/>
      <c r="I282" s="10"/>
      <c r="J282" s="78"/>
      <c r="K282" s="78"/>
    </row>
    <row r="283" spans="2:11">
      <c r="B283" s="78"/>
      <c r="C283" s="10"/>
      <c r="D283" s="10"/>
      <c r="E283" s="79"/>
      <c r="F283" s="80"/>
      <c r="G283" s="10"/>
      <c r="H283" s="80"/>
      <c r="I283" s="10"/>
      <c r="J283" s="78"/>
      <c r="K283" s="78"/>
    </row>
    <row r="284" spans="2:11">
      <c r="B284" s="78"/>
      <c r="C284" s="10"/>
      <c r="D284" s="10"/>
      <c r="E284" s="79"/>
      <c r="F284" s="80"/>
      <c r="G284" s="10"/>
      <c r="H284" s="80"/>
      <c r="I284" s="10"/>
      <c r="J284" s="78"/>
      <c r="K284" s="78"/>
    </row>
    <row r="285" spans="2:11">
      <c r="B285" s="78"/>
      <c r="C285" s="10"/>
      <c r="D285" s="10"/>
      <c r="E285" s="79"/>
      <c r="F285" s="80"/>
      <c r="G285" s="10"/>
      <c r="H285" s="80"/>
      <c r="I285" s="10"/>
      <c r="J285" s="78"/>
      <c r="K285" s="78"/>
    </row>
    <row r="286" spans="2:11">
      <c r="B286" s="78"/>
      <c r="C286" s="10"/>
      <c r="D286" s="10"/>
      <c r="E286" s="79"/>
      <c r="F286" s="80"/>
      <c r="G286" s="10"/>
      <c r="H286" s="80"/>
      <c r="I286" s="10"/>
      <c r="J286" s="78"/>
      <c r="K286" s="78"/>
    </row>
    <row r="287" spans="2:11">
      <c r="B287" s="78"/>
      <c r="C287" s="10"/>
      <c r="D287" s="10"/>
      <c r="E287" s="79"/>
      <c r="F287" s="80"/>
      <c r="G287" s="10"/>
      <c r="H287" s="80"/>
      <c r="I287" s="10"/>
      <c r="J287" s="78"/>
      <c r="K287" s="78"/>
    </row>
    <row r="288" spans="2:11">
      <c r="B288" s="78"/>
      <c r="C288" s="10"/>
      <c r="D288" s="10"/>
      <c r="E288" s="79"/>
      <c r="F288" s="80"/>
      <c r="G288" s="10"/>
      <c r="H288" s="80"/>
      <c r="I288" s="10"/>
      <c r="J288" s="78"/>
      <c r="K288" s="78"/>
    </row>
    <row r="289" spans="2:11">
      <c r="B289" s="78"/>
      <c r="C289" s="10"/>
      <c r="D289" s="10"/>
      <c r="E289" s="79"/>
      <c r="F289" s="80"/>
      <c r="G289" s="10"/>
      <c r="H289" s="80"/>
      <c r="I289" s="10"/>
      <c r="J289" s="78"/>
      <c r="K289" s="78"/>
    </row>
    <row r="290" spans="2:11">
      <c r="B290" s="78"/>
      <c r="C290" s="10"/>
      <c r="D290" s="10"/>
      <c r="E290" s="79"/>
      <c r="F290" s="80"/>
      <c r="G290" s="10"/>
      <c r="H290" s="80"/>
      <c r="I290" s="10"/>
      <c r="J290" s="78"/>
      <c r="K290" s="78"/>
    </row>
    <row r="291" spans="2:11">
      <c r="B291" s="78"/>
      <c r="C291" s="10"/>
      <c r="D291" s="10"/>
      <c r="E291" s="79"/>
      <c r="F291" s="80"/>
      <c r="G291" s="10"/>
      <c r="H291" s="80"/>
      <c r="I291" s="10"/>
      <c r="J291" s="78"/>
      <c r="K291" s="78"/>
    </row>
    <row r="292" spans="2:11">
      <c r="B292" s="78"/>
      <c r="C292" s="10"/>
      <c r="D292" s="10"/>
      <c r="E292" s="79"/>
      <c r="F292" s="80"/>
      <c r="G292" s="10"/>
      <c r="H292" s="80"/>
      <c r="I292" s="10"/>
      <c r="J292" s="78"/>
      <c r="K292" s="78"/>
    </row>
    <row r="293" spans="2:11">
      <c r="B293" s="78"/>
      <c r="C293" s="10"/>
      <c r="D293" s="10"/>
      <c r="E293" s="79"/>
      <c r="F293" s="80"/>
      <c r="G293" s="10"/>
      <c r="H293" s="80"/>
      <c r="I293" s="10"/>
      <c r="J293" s="78"/>
      <c r="K293" s="78"/>
    </row>
    <row r="294" spans="2:11">
      <c r="B294" s="78"/>
      <c r="C294" s="10"/>
      <c r="D294" s="10"/>
      <c r="E294" s="79"/>
      <c r="F294" s="80"/>
      <c r="G294" s="10"/>
      <c r="H294" s="80"/>
      <c r="I294" s="10"/>
      <c r="J294" s="78"/>
      <c r="K294" s="78"/>
    </row>
    <row r="295" spans="2:11">
      <c r="B295" s="78"/>
      <c r="C295" s="10"/>
      <c r="D295" s="10"/>
      <c r="E295" s="79"/>
      <c r="F295" s="80"/>
      <c r="G295" s="10"/>
      <c r="H295" s="80"/>
      <c r="I295" s="10"/>
      <c r="J295" s="78"/>
      <c r="K295" s="78"/>
    </row>
    <row r="296" spans="2:11">
      <c r="B296" s="78"/>
      <c r="C296" s="10"/>
      <c r="D296" s="10"/>
      <c r="E296" s="79"/>
      <c r="F296" s="80"/>
      <c r="G296" s="10"/>
      <c r="H296" s="80"/>
      <c r="I296" s="10"/>
      <c r="J296" s="78"/>
      <c r="K296" s="78"/>
    </row>
    <row r="297" spans="2:11">
      <c r="B297" s="78"/>
      <c r="C297" s="10"/>
      <c r="D297" s="10"/>
      <c r="E297" s="79"/>
      <c r="F297" s="80"/>
      <c r="G297" s="10"/>
      <c r="H297" s="80"/>
      <c r="I297" s="10"/>
      <c r="J297" s="78"/>
      <c r="K297" s="78"/>
    </row>
    <row r="298" spans="2:11">
      <c r="B298" s="78"/>
      <c r="C298" s="10"/>
      <c r="D298" s="10"/>
      <c r="E298" s="79"/>
      <c r="F298" s="80"/>
      <c r="G298" s="10"/>
      <c r="H298" s="80"/>
      <c r="I298" s="10"/>
      <c r="J298" s="78"/>
      <c r="K298" s="78"/>
    </row>
    <row r="299" spans="2:11">
      <c r="B299" s="78"/>
      <c r="C299" s="10"/>
      <c r="D299" s="10"/>
      <c r="E299" s="79"/>
      <c r="F299" s="80"/>
      <c r="G299" s="10"/>
      <c r="H299" s="80"/>
      <c r="I299" s="10"/>
      <c r="J299" s="78"/>
      <c r="K299" s="78"/>
    </row>
    <row r="300" spans="2:11">
      <c r="B300" s="78"/>
      <c r="C300" s="10"/>
      <c r="D300" s="10"/>
      <c r="E300" s="79"/>
      <c r="F300" s="80"/>
      <c r="G300" s="10"/>
      <c r="H300" s="80"/>
      <c r="I300" s="10"/>
      <c r="J300" s="78"/>
      <c r="K300" s="78"/>
    </row>
    <row r="301" spans="2:11">
      <c r="B301" s="78"/>
      <c r="C301" s="10"/>
      <c r="D301" s="10"/>
      <c r="E301" s="79"/>
      <c r="F301" s="80"/>
      <c r="G301" s="10"/>
      <c r="H301" s="80"/>
      <c r="I301" s="10"/>
      <c r="J301" s="78"/>
      <c r="K301" s="78"/>
    </row>
    <row r="302" spans="2:11">
      <c r="B302" s="78"/>
      <c r="C302" s="10"/>
      <c r="D302" s="10"/>
      <c r="E302" s="79"/>
      <c r="F302" s="80"/>
      <c r="G302" s="10"/>
      <c r="H302" s="80"/>
      <c r="I302" s="10"/>
      <c r="J302" s="78"/>
      <c r="K302" s="78"/>
    </row>
    <row r="303" spans="2:11">
      <c r="B303" s="78"/>
      <c r="C303" s="10"/>
      <c r="D303" s="10"/>
      <c r="E303" s="79"/>
      <c r="F303" s="80"/>
      <c r="G303" s="10"/>
      <c r="H303" s="80"/>
      <c r="I303" s="10"/>
      <c r="J303" s="78"/>
      <c r="K303" s="78"/>
    </row>
    <row r="304" spans="2:11">
      <c r="B304" s="78"/>
      <c r="C304" s="10"/>
      <c r="D304" s="10"/>
      <c r="E304" s="79"/>
      <c r="F304" s="80"/>
      <c r="G304" s="10"/>
      <c r="H304" s="80"/>
      <c r="I304" s="10"/>
      <c r="J304" s="78"/>
      <c r="K304" s="78"/>
    </row>
    <row r="305" spans="2:11">
      <c r="B305" s="78"/>
      <c r="C305" s="10"/>
      <c r="D305" s="10"/>
      <c r="E305" s="79"/>
      <c r="F305" s="80"/>
      <c r="G305" s="10"/>
      <c r="H305" s="80"/>
      <c r="I305" s="10"/>
      <c r="J305" s="78"/>
      <c r="K305" s="78"/>
    </row>
    <row r="306" spans="2:11">
      <c r="B306" s="78"/>
      <c r="C306" s="10"/>
      <c r="D306" s="10"/>
      <c r="E306" s="79"/>
      <c r="F306" s="80"/>
      <c r="G306" s="10"/>
      <c r="H306" s="80"/>
      <c r="I306" s="10"/>
      <c r="J306" s="78"/>
      <c r="K306" s="78"/>
    </row>
    <row r="307" spans="2:11">
      <c r="B307" s="78"/>
      <c r="C307" s="10"/>
      <c r="D307" s="10"/>
      <c r="E307" s="79"/>
      <c r="F307" s="80"/>
      <c r="G307" s="10"/>
      <c r="H307" s="80"/>
      <c r="I307" s="10"/>
      <c r="J307" s="78"/>
      <c r="K307" s="78"/>
    </row>
    <row r="308" spans="2:11">
      <c r="B308" s="78"/>
      <c r="C308" s="10"/>
      <c r="D308" s="10"/>
      <c r="E308" s="79"/>
      <c r="F308" s="80"/>
      <c r="G308" s="10"/>
      <c r="H308" s="80"/>
      <c r="I308" s="10"/>
      <c r="J308" s="78"/>
      <c r="K308" s="78"/>
    </row>
    <row r="309" spans="2:11">
      <c r="B309" s="78"/>
      <c r="C309" s="10"/>
      <c r="D309" s="10"/>
      <c r="E309" s="79"/>
      <c r="F309" s="80"/>
      <c r="G309" s="10"/>
      <c r="H309" s="80"/>
      <c r="I309" s="10"/>
      <c r="J309" s="78"/>
      <c r="K309" s="78"/>
    </row>
    <row r="310" spans="2:11">
      <c r="B310" s="78"/>
      <c r="C310" s="10"/>
      <c r="D310" s="10"/>
      <c r="E310" s="79"/>
      <c r="F310" s="80"/>
      <c r="G310" s="10"/>
      <c r="H310" s="80"/>
      <c r="I310" s="10"/>
      <c r="J310" s="78"/>
      <c r="K310" s="78"/>
    </row>
    <row r="311" spans="2:11">
      <c r="B311" s="78"/>
      <c r="C311" s="10"/>
      <c r="D311" s="10"/>
      <c r="E311" s="79"/>
      <c r="F311" s="80"/>
      <c r="G311" s="10"/>
      <c r="H311" s="80"/>
      <c r="I311" s="10"/>
      <c r="J311" s="78"/>
      <c r="K311" s="78"/>
    </row>
    <row r="312" spans="2:11">
      <c r="B312" s="78"/>
      <c r="C312" s="10"/>
      <c r="D312" s="10"/>
      <c r="E312" s="79"/>
      <c r="F312" s="80"/>
      <c r="G312" s="10"/>
      <c r="H312" s="80"/>
      <c r="I312" s="10"/>
      <c r="J312" s="78"/>
      <c r="K312" s="78"/>
    </row>
    <row r="313" spans="2:11">
      <c r="B313" s="78"/>
      <c r="C313" s="10"/>
      <c r="D313" s="10"/>
      <c r="E313" s="79"/>
      <c r="F313" s="80"/>
      <c r="G313" s="10"/>
      <c r="H313" s="80"/>
      <c r="I313" s="10"/>
      <c r="J313" s="78"/>
      <c r="K313" s="78"/>
    </row>
    <row r="314" spans="2:11">
      <c r="B314" s="78"/>
      <c r="C314" s="10"/>
      <c r="D314" s="10"/>
      <c r="E314" s="79"/>
      <c r="F314" s="80"/>
      <c r="G314" s="10"/>
      <c r="H314" s="80"/>
      <c r="I314" s="10"/>
      <c r="J314" s="78"/>
      <c r="K314" s="78"/>
    </row>
    <row r="315" spans="2:11">
      <c r="B315" s="78"/>
      <c r="C315" s="10"/>
      <c r="D315" s="10"/>
      <c r="E315" s="79"/>
      <c r="F315" s="80"/>
      <c r="G315" s="10"/>
      <c r="H315" s="80"/>
      <c r="I315" s="10"/>
      <c r="J315" s="78"/>
      <c r="K315" s="78"/>
    </row>
    <row r="316" spans="2:11">
      <c r="B316" s="78"/>
      <c r="C316" s="10"/>
      <c r="D316" s="10"/>
      <c r="E316" s="79"/>
      <c r="F316" s="80"/>
      <c r="G316" s="10"/>
      <c r="H316" s="80"/>
      <c r="I316" s="10"/>
      <c r="J316" s="78"/>
      <c r="K316" s="78"/>
    </row>
    <row r="317" spans="2:11">
      <c r="B317" s="78"/>
      <c r="C317" s="10"/>
      <c r="D317" s="10"/>
      <c r="E317" s="79"/>
      <c r="F317" s="80"/>
      <c r="G317" s="10"/>
      <c r="H317" s="80"/>
      <c r="I317" s="10"/>
      <c r="J317" s="78"/>
      <c r="K317" s="78"/>
    </row>
    <row r="318" spans="2:11">
      <c r="B318" s="78"/>
      <c r="C318" s="10"/>
      <c r="D318" s="10"/>
      <c r="E318" s="79"/>
      <c r="F318" s="80"/>
      <c r="G318" s="10"/>
      <c r="H318" s="80"/>
      <c r="I318" s="10"/>
      <c r="J318" s="78"/>
      <c r="K318" s="78"/>
    </row>
    <row r="319" spans="2:11">
      <c r="B319" s="78"/>
      <c r="C319" s="10"/>
      <c r="D319" s="10"/>
      <c r="E319" s="79"/>
      <c r="F319" s="80"/>
      <c r="G319" s="10"/>
      <c r="H319" s="80"/>
      <c r="I319" s="10"/>
      <c r="J319" s="78"/>
      <c r="K319" s="78"/>
    </row>
    <row r="320" spans="2:11">
      <c r="B320" s="78"/>
      <c r="C320" s="10"/>
      <c r="D320" s="10"/>
      <c r="E320" s="79"/>
      <c r="F320" s="80"/>
      <c r="G320" s="10"/>
      <c r="H320" s="80"/>
      <c r="I320" s="10"/>
      <c r="J320" s="78"/>
      <c r="K320" s="78"/>
    </row>
    <row r="321" spans="2:11">
      <c r="B321" s="78"/>
      <c r="C321" s="10"/>
      <c r="D321" s="10"/>
      <c r="E321" s="79"/>
      <c r="F321" s="80"/>
      <c r="G321" s="10"/>
      <c r="H321" s="80"/>
      <c r="I321" s="10"/>
      <c r="J321" s="78"/>
      <c r="K321" s="78"/>
    </row>
    <row r="322" spans="2:11">
      <c r="B322" s="78"/>
      <c r="C322" s="10"/>
      <c r="D322" s="10"/>
      <c r="E322" s="79"/>
      <c r="F322" s="80"/>
      <c r="G322" s="10"/>
      <c r="H322" s="80"/>
      <c r="I322" s="10"/>
      <c r="J322" s="78"/>
      <c r="K322" s="78"/>
    </row>
    <row r="323" spans="2:11">
      <c r="B323" s="78"/>
      <c r="C323" s="10"/>
      <c r="D323" s="10"/>
      <c r="E323" s="79"/>
      <c r="F323" s="80"/>
      <c r="G323" s="10"/>
      <c r="H323" s="80"/>
      <c r="I323" s="10"/>
      <c r="J323" s="78"/>
      <c r="K323" s="78"/>
    </row>
    <row r="324" spans="2:11">
      <c r="B324" s="78"/>
      <c r="C324" s="10"/>
      <c r="D324" s="10"/>
      <c r="E324" s="79"/>
      <c r="F324" s="80"/>
      <c r="G324" s="10"/>
      <c r="H324" s="80"/>
      <c r="I324" s="10"/>
      <c r="J324" s="78"/>
      <c r="K324" s="78"/>
    </row>
    <row r="325" spans="2:11">
      <c r="B325" s="78"/>
      <c r="C325" s="10"/>
      <c r="D325" s="10"/>
      <c r="E325" s="79"/>
      <c r="F325" s="80"/>
      <c r="G325" s="10"/>
      <c r="H325" s="80"/>
      <c r="I325" s="10"/>
      <c r="J325" s="78"/>
      <c r="K325" s="78"/>
    </row>
    <row r="326" spans="2:11">
      <c r="B326" s="78"/>
      <c r="C326" s="10"/>
      <c r="D326" s="10"/>
      <c r="E326" s="79"/>
      <c r="F326" s="80"/>
      <c r="G326" s="10"/>
      <c r="H326" s="80"/>
      <c r="I326" s="10"/>
      <c r="J326" s="78"/>
      <c r="K326" s="78"/>
    </row>
    <row r="327" spans="2:11">
      <c r="B327" s="78"/>
      <c r="C327" s="10"/>
      <c r="D327" s="10"/>
      <c r="E327" s="79"/>
      <c r="F327" s="80"/>
      <c r="G327" s="10"/>
      <c r="H327" s="80"/>
      <c r="I327" s="10"/>
      <c r="J327" s="78"/>
      <c r="K327" s="78"/>
    </row>
    <row r="328" spans="2:11">
      <c r="B328" s="78"/>
      <c r="C328" s="10"/>
      <c r="D328" s="10"/>
      <c r="E328" s="79"/>
      <c r="F328" s="80"/>
      <c r="G328" s="10"/>
      <c r="H328" s="80"/>
      <c r="I328" s="10"/>
      <c r="J328" s="78"/>
      <c r="K328" s="78"/>
    </row>
    <row r="329" spans="2:11">
      <c r="B329" s="78"/>
      <c r="C329" s="10"/>
      <c r="D329" s="10"/>
      <c r="E329" s="79"/>
      <c r="F329" s="80"/>
      <c r="G329" s="10"/>
      <c r="H329" s="80"/>
      <c r="I329" s="10"/>
      <c r="J329" s="78"/>
      <c r="K329" s="78"/>
    </row>
    <row r="330" spans="2:11">
      <c r="B330" s="78"/>
      <c r="C330" s="10"/>
      <c r="D330" s="10"/>
      <c r="E330" s="79"/>
      <c r="F330" s="80"/>
      <c r="G330" s="10"/>
      <c r="H330" s="80"/>
      <c r="I330" s="10"/>
      <c r="J330" s="78"/>
      <c r="K330" s="78"/>
    </row>
    <row r="331" spans="2:11">
      <c r="B331" s="78"/>
      <c r="C331" s="10"/>
      <c r="D331" s="10"/>
      <c r="E331" s="79"/>
      <c r="F331" s="80"/>
      <c r="G331" s="10"/>
      <c r="H331" s="80"/>
      <c r="I331" s="10"/>
      <c r="J331" s="78"/>
      <c r="K331" s="78"/>
    </row>
    <row r="332" spans="2:11">
      <c r="B332" s="78"/>
      <c r="C332" s="10"/>
      <c r="D332" s="10"/>
      <c r="E332" s="79"/>
      <c r="F332" s="80"/>
      <c r="G332" s="10"/>
      <c r="H332" s="80"/>
      <c r="I332" s="10"/>
      <c r="J332" s="78"/>
      <c r="K332" s="78"/>
    </row>
    <row r="333" spans="2:11">
      <c r="B333" s="78"/>
      <c r="C333" s="10"/>
      <c r="D333" s="10"/>
      <c r="E333" s="79"/>
      <c r="F333" s="80"/>
      <c r="G333" s="10"/>
      <c r="H333" s="80"/>
      <c r="I333" s="10"/>
      <c r="J333" s="78"/>
      <c r="K333" s="78"/>
    </row>
    <row r="334" spans="2:11">
      <c r="B334" s="78"/>
      <c r="C334" s="10"/>
      <c r="D334" s="10"/>
      <c r="E334" s="79"/>
      <c r="F334" s="80"/>
      <c r="G334" s="10"/>
      <c r="H334" s="80"/>
      <c r="I334" s="10"/>
      <c r="J334" s="78"/>
      <c r="K334" s="78"/>
    </row>
    <row r="335" spans="2:11">
      <c r="B335" s="78"/>
      <c r="C335" s="10"/>
      <c r="D335" s="10"/>
      <c r="E335" s="79"/>
      <c r="F335" s="80"/>
      <c r="G335" s="10"/>
      <c r="H335" s="80"/>
      <c r="I335" s="10"/>
      <c r="J335" s="78"/>
      <c r="K335" s="78"/>
    </row>
    <row r="336" spans="2:11">
      <c r="B336" s="78"/>
      <c r="C336" s="10"/>
      <c r="D336" s="10"/>
      <c r="E336" s="79"/>
      <c r="F336" s="80"/>
      <c r="G336" s="10"/>
      <c r="H336" s="80"/>
      <c r="I336" s="10"/>
      <c r="J336" s="78"/>
      <c r="K336" s="78"/>
    </row>
    <row r="337" spans="2:11">
      <c r="B337" s="78"/>
      <c r="C337" s="10"/>
      <c r="D337" s="10"/>
      <c r="E337" s="79"/>
      <c r="F337" s="80"/>
      <c r="G337" s="10"/>
      <c r="H337" s="80"/>
      <c r="I337" s="10"/>
      <c r="J337" s="78"/>
      <c r="K337" s="78"/>
    </row>
    <row r="338" spans="2:11">
      <c r="B338" s="78"/>
      <c r="C338" s="10"/>
      <c r="D338" s="10"/>
      <c r="E338" s="79"/>
      <c r="F338" s="80"/>
      <c r="G338" s="10"/>
      <c r="H338" s="80"/>
      <c r="I338" s="10"/>
      <c r="J338" s="78"/>
      <c r="K338" s="78"/>
    </row>
    <row r="339" spans="2:11">
      <c r="B339" s="78"/>
      <c r="C339" s="10"/>
      <c r="D339" s="10"/>
      <c r="E339" s="79"/>
      <c r="F339" s="80"/>
      <c r="G339" s="10"/>
      <c r="H339" s="80"/>
      <c r="I339" s="10"/>
      <c r="J339" s="78"/>
      <c r="K339" s="78"/>
    </row>
    <row r="340" spans="2:11">
      <c r="B340" s="78"/>
      <c r="C340" s="10"/>
      <c r="D340" s="10"/>
      <c r="E340" s="79"/>
      <c r="F340" s="80"/>
      <c r="G340" s="10"/>
      <c r="H340" s="80"/>
      <c r="I340" s="10"/>
      <c r="J340" s="78"/>
      <c r="K340" s="78"/>
    </row>
    <row r="341" spans="2:11">
      <c r="B341" s="78"/>
      <c r="C341" s="10"/>
      <c r="D341" s="10"/>
      <c r="E341" s="79"/>
      <c r="F341" s="80"/>
      <c r="G341" s="10"/>
      <c r="H341" s="80"/>
      <c r="I341" s="10"/>
      <c r="J341" s="78"/>
      <c r="K341" s="78"/>
    </row>
    <row r="342" spans="2:11">
      <c r="B342" s="78"/>
      <c r="C342" s="10"/>
      <c r="D342" s="10"/>
      <c r="E342" s="79"/>
      <c r="F342" s="80"/>
      <c r="G342" s="10"/>
      <c r="H342" s="80"/>
      <c r="I342" s="10"/>
      <c r="J342" s="78"/>
      <c r="K342" s="78"/>
    </row>
    <row r="343" spans="2:11">
      <c r="B343" s="78"/>
      <c r="C343" s="10"/>
      <c r="D343" s="10"/>
      <c r="E343" s="79"/>
      <c r="F343" s="80"/>
      <c r="G343" s="10"/>
      <c r="H343" s="80"/>
      <c r="I343" s="10"/>
      <c r="J343" s="78"/>
      <c r="K343" s="78"/>
    </row>
    <row r="344" spans="2:11">
      <c r="B344" s="78"/>
      <c r="C344" s="10"/>
      <c r="D344" s="10"/>
      <c r="E344" s="79"/>
      <c r="F344" s="80"/>
      <c r="G344" s="10"/>
      <c r="H344" s="80"/>
      <c r="I344" s="10"/>
      <c r="J344" s="78"/>
      <c r="K344" s="78"/>
    </row>
    <row r="345" spans="2:11">
      <c r="B345" s="78"/>
      <c r="C345" s="10"/>
      <c r="D345" s="10"/>
      <c r="E345" s="79"/>
      <c r="F345" s="80"/>
      <c r="G345" s="10"/>
      <c r="H345" s="80"/>
      <c r="I345" s="10"/>
      <c r="J345" s="78"/>
      <c r="K345" s="78"/>
    </row>
    <row r="346" spans="2:11">
      <c r="B346" s="78"/>
      <c r="C346" s="10"/>
      <c r="D346" s="10"/>
      <c r="E346" s="79"/>
      <c r="F346" s="80"/>
      <c r="G346" s="10"/>
      <c r="H346" s="80"/>
      <c r="I346" s="10"/>
      <c r="J346" s="78"/>
      <c r="K346" s="78"/>
    </row>
    <row r="347" spans="2:11">
      <c r="B347" s="78"/>
      <c r="C347" s="10"/>
      <c r="D347" s="10"/>
      <c r="E347" s="79"/>
      <c r="F347" s="80"/>
      <c r="G347" s="10"/>
      <c r="H347" s="80"/>
      <c r="I347" s="10"/>
      <c r="J347" s="78"/>
      <c r="K347" s="78"/>
    </row>
    <row r="348" spans="2:11">
      <c r="B348" s="78"/>
      <c r="C348" s="10"/>
      <c r="D348" s="10"/>
      <c r="E348" s="79"/>
      <c r="F348" s="80"/>
      <c r="G348" s="10"/>
      <c r="H348" s="80"/>
      <c r="I348" s="10"/>
      <c r="J348" s="78"/>
      <c r="K348" s="78"/>
    </row>
    <row r="349" spans="2:11">
      <c r="B349" s="78"/>
      <c r="C349" s="10"/>
      <c r="D349" s="10"/>
      <c r="E349" s="79"/>
      <c r="F349" s="80"/>
      <c r="G349" s="10"/>
      <c r="H349" s="80"/>
      <c r="I349" s="10"/>
      <c r="J349" s="78"/>
      <c r="K349" s="78"/>
    </row>
    <row r="350" spans="2:11">
      <c r="B350" s="78"/>
      <c r="C350" s="10"/>
      <c r="D350" s="10"/>
      <c r="E350" s="79"/>
      <c r="F350" s="80"/>
      <c r="G350" s="10"/>
      <c r="H350" s="80"/>
      <c r="I350" s="10"/>
      <c r="J350" s="78"/>
      <c r="K350" s="78"/>
    </row>
    <row r="351" spans="2:11">
      <c r="B351" s="78"/>
      <c r="C351" s="10"/>
      <c r="D351" s="10"/>
      <c r="E351" s="79"/>
      <c r="F351" s="80"/>
      <c r="G351" s="10"/>
      <c r="H351" s="80"/>
      <c r="I351" s="10"/>
      <c r="J351" s="78"/>
      <c r="K351" s="78"/>
    </row>
    <row r="352" spans="2:11">
      <c r="B352" s="78"/>
      <c r="C352" s="10"/>
      <c r="D352" s="10"/>
      <c r="E352" s="79"/>
      <c r="F352" s="80"/>
      <c r="G352" s="10"/>
      <c r="H352" s="80"/>
      <c r="I352" s="10"/>
      <c r="J352" s="78"/>
      <c r="K352" s="78"/>
    </row>
    <row r="353" spans="2:11">
      <c r="B353" s="78"/>
      <c r="C353" s="10"/>
      <c r="D353" s="10"/>
      <c r="E353" s="79"/>
      <c r="F353" s="80"/>
      <c r="G353" s="10"/>
      <c r="H353" s="80"/>
      <c r="I353" s="10"/>
      <c r="J353" s="78"/>
      <c r="K353" s="78"/>
    </row>
    <row r="354" spans="2:11">
      <c r="B354" s="78"/>
      <c r="C354" s="10"/>
      <c r="D354" s="10"/>
      <c r="E354" s="79"/>
      <c r="F354" s="80"/>
      <c r="G354" s="10"/>
      <c r="H354" s="80"/>
      <c r="I354" s="10"/>
      <c r="J354" s="78"/>
      <c r="K354" s="78"/>
    </row>
    <row r="355" spans="2:11">
      <c r="B355" s="78"/>
      <c r="C355" s="10"/>
      <c r="D355" s="10"/>
      <c r="E355" s="79"/>
      <c r="F355" s="80"/>
      <c r="G355" s="10"/>
      <c r="H355" s="80"/>
      <c r="I355" s="10"/>
      <c r="J355" s="78"/>
      <c r="K355" s="78"/>
    </row>
    <row r="356" spans="2:11">
      <c r="B356" s="78"/>
      <c r="C356" s="10"/>
      <c r="D356" s="10"/>
      <c r="E356" s="79"/>
      <c r="F356" s="80"/>
      <c r="G356" s="10"/>
      <c r="H356" s="80"/>
      <c r="I356" s="10"/>
      <c r="J356" s="78"/>
      <c r="K356" s="78"/>
    </row>
    <row r="357" spans="2:11">
      <c r="B357" s="78"/>
      <c r="C357" s="10"/>
      <c r="D357" s="10"/>
      <c r="E357" s="79"/>
      <c r="F357" s="80"/>
      <c r="G357" s="10"/>
      <c r="H357" s="80"/>
      <c r="I357" s="10"/>
      <c r="J357" s="78"/>
      <c r="K357" s="78"/>
    </row>
    <row r="358" spans="2:11">
      <c r="B358" s="78"/>
      <c r="C358" s="10"/>
      <c r="D358" s="10"/>
      <c r="E358" s="79"/>
      <c r="F358" s="80"/>
      <c r="G358" s="10"/>
      <c r="H358" s="80"/>
      <c r="I358" s="10"/>
      <c r="J358" s="78"/>
      <c r="K358" s="78"/>
    </row>
    <row r="359" spans="2:11">
      <c r="B359" s="78"/>
      <c r="C359" s="10"/>
      <c r="D359" s="10"/>
      <c r="E359" s="79"/>
      <c r="F359" s="80"/>
      <c r="G359" s="10"/>
      <c r="H359" s="80"/>
      <c r="I359" s="10"/>
      <c r="J359" s="78"/>
      <c r="K359" s="78"/>
    </row>
    <row r="360" spans="2:11">
      <c r="B360" s="78"/>
      <c r="C360" s="10"/>
      <c r="D360" s="10"/>
      <c r="E360" s="79"/>
      <c r="F360" s="80"/>
      <c r="G360" s="10"/>
      <c r="H360" s="80"/>
      <c r="I360" s="10"/>
      <c r="J360" s="78"/>
      <c r="K360" s="78"/>
    </row>
    <row r="361" spans="2:11">
      <c r="B361" s="78"/>
      <c r="C361" s="10"/>
      <c r="D361" s="10"/>
      <c r="E361" s="79"/>
      <c r="F361" s="80"/>
      <c r="G361" s="10"/>
      <c r="H361" s="80"/>
      <c r="I361" s="10"/>
      <c r="J361" s="78"/>
      <c r="K361" s="78"/>
    </row>
    <row r="362" spans="2:11">
      <c r="B362" s="78"/>
      <c r="C362" s="10"/>
      <c r="D362" s="10"/>
      <c r="E362" s="79"/>
      <c r="F362" s="80"/>
      <c r="G362" s="10"/>
      <c r="H362" s="80"/>
      <c r="I362" s="10"/>
      <c r="J362" s="78"/>
      <c r="K362" s="78"/>
    </row>
    <row r="363" spans="2:11">
      <c r="B363" s="78"/>
      <c r="C363" s="10"/>
      <c r="D363" s="10"/>
      <c r="E363" s="79"/>
      <c r="F363" s="80"/>
      <c r="G363" s="10"/>
      <c r="H363" s="80"/>
      <c r="I363" s="10"/>
      <c r="J363" s="78"/>
      <c r="K363" s="78"/>
    </row>
    <row r="364" spans="2:11">
      <c r="B364" s="78"/>
      <c r="C364" s="10"/>
      <c r="D364" s="10"/>
      <c r="E364" s="79"/>
      <c r="F364" s="80"/>
      <c r="G364" s="10"/>
      <c r="H364" s="80"/>
      <c r="I364" s="10"/>
      <c r="J364" s="78"/>
      <c r="K364" s="78"/>
    </row>
    <row r="365" spans="2:11">
      <c r="B365" s="78"/>
      <c r="C365" s="10"/>
      <c r="D365" s="10"/>
      <c r="E365" s="79"/>
      <c r="F365" s="80"/>
      <c r="G365" s="10"/>
      <c r="H365" s="80"/>
      <c r="I365" s="10"/>
      <c r="J365" s="78"/>
      <c r="K365" s="78"/>
    </row>
    <row r="366" spans="2:11">
      <c r="B366" s="78"/>
      <c r="C366" s="10"/>
      <c r="D366" s="10"/>
      <c r="E366" s="79"/>
      <c r="F366" s="80"/>
      <c r="G366" s="10"/>
      <c r="H366" s="80"/>
      <c r="I366" s="10"/>
      <c r="J366" s="78"/>
      <c r="K366" s="78"/>
    </row>
    <row r="367" spans="2:11">
      <c r="B367" s="78"/>
      <c r="C367" s="10"/>
      <c r="D367" s="10"/>
      <c r="E367" s="79"/>
      <c r="F367" s="80"/>
      <c r="G367" s="10"/>
      <c r="H367" s="80"/>
      <c r="I367" s="10"/>
      <c r="J367" s="78"/>
      <c r="K367" s="78"/>
    </row>
    <row r="368" spans="2:11">
      <c r="B368" s="78"/>
      <c r="C368" s="10"/>
      <c r="D368" s="10"/>
      <c r="E368" s="79"/>
      <c r="F368" s="80"/>
      <c r="G368" s="10"/>
      <c r="H368" s="80"/>
      <c r="I368" s="10"/>
      <c r="J368" s="78"/>
      <c r="K368" s="78"/>
    </row>
    <row r="369" spans="2:11">
      <c r="B369" s="78"/>
      <c r="C369" s="10"/>
      <c r="D369" s="10"/>
      <c r="E369" s="79"/>
      <c r="F369" s="80"/>
      <c r="G369" s="10"/>
      <c r="H369" s="80"/>
      <c r="I369" s="10"/>
      <c r="J369" s="78"/>
      <c r="K369" s="78"/>
    </row>
    <row r="370" spans="2:11">
      <c r="B370" s="78"/>
      <c r="C370" s="10"/>
      <c r="D370" s="10"/>
      <c r="E370" s="79"/>
      <c r="F370" s="80"/>
      <c r="G370" s="10"/>
      <c r="H370" s="80"/>
      <c r="I370" s="10"/>
      <c r="J370" s="78"/>
      <c r="K370" s="78"/>
    </row>
    <row r="371" spans="2:11">
      <c r="B371" s="78"/>
      <c r="C371" s="10"/>
      <c r="D371" s="10"/>
      <c r="E371" s="79"/>
      <c r="F371" s="80"/>
      <c r="G371" s="10"/>
      <c r="H371" s="80"/>
      <c r="I371" s="10"/>
      <c r="J371" s="78"/>
      <c r="K371" s="78"/>
    </row>
    <row r="372" spans="2:11">
      <c r="B372" s="78"/>
      <c r="C372" s="10"/>
      <c r="D372" s="10"/>
      <c r="E372" s="79"/>
      <c r="F372" s="80"/>
      <c r="G372" s="10"/>
      <c r="H372" s="80"/>
      <c r="I372" s="10"/>
      <c r="J372" s="78"/>
      <c r="K372" s="78"/>
    </row>
    <row r="373" spans="2:11">
      <c r="B373" s="78"/>
      <c r="C373" s="10"/>
      <c r="D373" s="10"/>
      <c r="E373" s="79"/>
      <c r="F373" s="80"/>
      <c r="G373" s="10"/>
      <c r="H373" s="80"/>
      <c r="I373" s="10"/>
      <c r="J373" s="78"/>
      <c r="K373" s="78"/>
    </row>
    <row r="374" spans="2:11">
      <c r="B374" s="78"/>
      <c r="C374" s="10"/>
      <c r="D374" s="10"/>
      <c r="E374" s="79"/>
      <c r="F374" s="80"/>
      <c r="G374" s="10"/>
      <c r="H374" s="80"/>
      <c r="I374" s="10"/>
      <c r="J374" s="78"/>
      <c r="K374" s="78"/>
    </row>
    <row r="375" spans="2:11">
      <c r="B375" s="78"/>
      <c r="C375" s="10"/>
      <c r="D375" s="10"/>
      <c r="E375" s="79"/>
      <c r="F375" s="80"/>
      <c r="G375" s="10"/>
      <c r="H375" s="80"/>
      <c r="I375" s="10"/>
      <c r="J375" s="78"/>
      <c r="K375" s="78"/>
    </row>
    <row r="376" spans="2:11">
      <c r="B376" s="78"/>
      <c r="C376" s="10"/>
      <c r="D376" s="10"/>
      <c r="E376" s="79"/>
      <c r="F376" s="80"/>
      <c r="G376" s="10"/>
      <c r="H376" s="80"/>
      <c r="I376" s="10"/>
      <c r="J376" s="78"/>
      <c r="K376" s="78"/>
    </row>
    <row r="377" spans="2:11">
      <c r="B377" s="78"/>
      <c r="C377" s="10"/>
      <c r="D377" s="10"/>
      <c r="E377" s="79"/>
      <c r="F377" s="80"/>
      <c r="G377" s="10"/>
      <c r="H377" s="80"/>
      <c r="I377" s="10"/>
      <c r="J377" s="78"/>
      <c r="K377" s="78"/>
    </row>
    <row r="378" spans="2:11">
      <c r="B378" s="78"/>
      <c r="C378" s="10"/>
      <c r="D378" s="10"/>
      <c r="E378" s="79"/>
      <c r="F378" s="80"/>
      <c r="G378" s="10"/>
      <c r="H378" s="80"/>
      <c r="I378" s="10"/>
      <c r="J378" s="78"/>
      <c r="K378" s="78"/>
    </row>
    <row r="379" spans="2:11">
      <c r="B379" s="78"/>
      <c r="C379" s="10"/>
      <c r="D379" s="10"/>
      <c r="E379" s="79"/>
      <c r="F379" s="80"/>
      <c r="G379" s="10"/>
      <c r="H379" s="80"/>
      <c r="I379" s="10"/>
      <c r="J379" s="78"/>
      <c r="K379" s="78"/>
    </row>
    <row r="380" spans="2:11">
      <c r="B380" s="78"/>
      <c r="C380" s="10"/>
      <c r="D380" s="10"/>
      <c r="E380" s="79"/>
      <c r="F380" s="80"/>
      <c r="G380" s="10"/>
      <c r="H380" s="80"/>
      <c r="I380" s="10"/>
      <c r="J380" s="78"/>
      <c r="K380" s="78"/>
    </row>
    <row r="381" spans="2:11">
      <c r="B381" s="78"/>
      <c r="C381" s="10"/>
      <c r="D381" s="10"/>
      <c r="E381" s="79"/>
      <c r="F381" s="80"/>
      <c r="G381" s="10"/>
      <c r="H381" s="80"/>
      <c r="I381" s="10"/>
      <c r="J381" s="78"/>
      <c r="K381" s="78"/>
    </row>
    <row r="382" spans="2:11">
      <c r="B382" s="78"/>
      <c r="C382" s="10"/>
      <c r="D382" s="10"/>
      <c r="E382" s="79"/>
      <c r="F382" s="80"/>
      <c r="G382" s="10"/>
      <c r="H382" s="80"/>
      <c r="I382" s="10"/>
      <c r="J382" s="78"/>
      <c r="K382" s="78"/>
    </row>
    <row r="383" spans="2:11">
      <c r="B383" s="78"/>
      <c r="C383" s="10"/>
      <c r="D383" s="10"/>
      <c r="E383" s="79"/>
      <c r="F383" s="80"/>
      <c r="G383" s="10"/>
      <c r="H383" s="80"/>
      <c r="I383" s="10"/>
      <c r="J383" s="78"/>
      <c r="K383" s="78"/>
    </row>
    <row r="384" spans="2:11">
      <c r="B384" s="78"/>
      <c r="C384" s="10"/>
      <c r="D384" s="10"/>
      <c r="E384" s="79"/>
      <c r="F384" s="80"/>
      <c r="G384" s="10"/>
      <c r="H384" s="80"/>
      <c r="I384" s="10"/>
      <c r="J384" s="78"/>
      <c r="K384" s="78"/>
    </row>
    <row r="385" spans="2:11">
      <c r="B385" s="78"/>
      <c r="C385" s="10"/>
      <c r="D385" s="10"/>
      <c r="E385" s="79"/>
      <c r="F385" s="80"/>
      <c r="G385" s="10"/>
      <c r="H385" s="80"/>
      <c r="I385" s="10"/>
      <c r="J385" s="78"/>
      <c r="K385" s="78"/>
    </row>
    <row r="386" spans="2:11">
      <c r="B386" s="78"/>
      <c r="C386" s="10"/>
      <c r="D386" s="10"/>
      <c r="E386" s="79"/>
      <c r="F386" s="80"/>
      <c r="G386" s="10"/>
      <c r="H386" s="80"/>
      <c r="I386" s="10"/>
      <c r="J386" s="78"/>
      <c r="K386" s="78"/>
    </row>
    <row r="387" spans="2:11">
      <c r="B387" s="78"/>
      <c r="C387" s="10"/>
      <c r="D387" s="10"/>
      <c r="E387" s="79"/>
      <c r="F387" s="80"/>
      <c r="G387" s="10"/>
      <c r="H387" s="80"/>
      <c r="I387" s="10"/>
      <c r="J387" s="78"/>
      <c r="K387" s="78"/>
    </row>
    <row r="388" spans="2:11">
      <c r="B388" s="78"/>
      <c r="C388" s="10"/>
      <c r="D388" s="10"/>
      <c r="E388" s="79"/>
      <c r="F388" s="80"/>
      <c r="G388" s="10"/>
      <c r="H388" s="80"/>
      <c r="I388" s="10"/>
      <c r="J388" s="78"/>
      <c r="K388" s="78"/>
    </row>
    <row r="389" spans="2:11">
      <c r="B389" s="78"/>
      <c r="C389" s="10"/>
      <c r="D389" s="10"/>
      <c r="E389" s="79"/>
      <c r="F389" s="80"/>
      <c r="G389" s="10"/>
      <c r="H389" s="80"/>
      <c r="I389" s="10"/>
      <c r="J389" s="78"/>
      <c r="K389" s="78"/>
    </row>
    <row r="390" spans="2:11">
      <c r="B390" s="78"/>
      <c r="C390" s="10"/>
      <c r="D390" s="10"/>
      <c r="E390" s="79"/>
      <c r="F390" s="80"/>
      <c r="G390" s="10"/>
      <c r="H390" s="80"/>
      <c r="I390" s="10"/>
      <c r="J390" s="78"/>
      <c r="K390" s="78"/>
    </row>
    <row r="391" spans="2:11">
      <c r="B391" s="78"/>
      <c r="C391" s="10"/>
      <c r="D391" s="10"/>
      <c r="E391" s="79"/>
      <c r="F391" s="80"/>
      <c r="G391" s="10"/>
      <c r="H391" s="80"/>
      <c r="I391" s="10"/>
      <c r="J391" s="78"/>
      <c r="K391" s="78"/>
    </row>
    <row r="392" spans="2:11">
      <c r="B392" s="78"/>
      <c r="C392" s="10"/>
      <c r="D392" s="10"/>
      <c r="E392" s="79"/>
      <c r="F392" s="80"/>
      <c r="G392" s="10"/>
      <c r="H392" s="80"/>
      <c r="I392" s="10"/>
      <c r="J392" s="78"/>
      <c r="K392" s="78"/>
    </row>
    <row r="393" spans="2:11">
      <c r="B393" s="78"/>
      <c r="C393" s="10"/>
      <c r="D393" s="10"/>
      <c r="E393" s="79"/>
      <c r="F393" s="80"/>
      <c r="G393" s="10"/>
      <c r="H393" s="80"/>
      <c r="I393" s="10"/>
      <c r="J393" s="78"/>
      <c r="K393" s="78"/>
    </row>
    <row r="394" spans="2:11">
      <c r="B394" s="78"/>
      <c r="C394" s="10"/>
      <c r="D394" s="10"/>
      <c r="E394" s="79"/>
      <c r="F394" s="80"/>
      <c r="G394" s="10"/>
      <c r="H394" s="80"/>
      <c r="I394" s="10"/>
      <c r="J394" s="78"/>
      <c r="K394" s="78"/>
    </row>
    <row r="395" spans="2:11">
      <c r="B395" s="78"/>
      <c r="C395" s="10"/>
      <c r="D395" s="10"/>
      <c r="E395" s="79"/>
      <c r="F395" s="80"/>
      <c r="G395" s="10"/>
      <c r="H395" s="80"/>
      <c r="I395" s="10"/>
      <c r="J395" s="78"/>
      <c r="K395" s="78"/>
    </row>
    <row r="396" spans="2:11">
      <c r="B396" s="78"/>
      <c r="C396" s="10"/>
      <c r="D396" s="10"/>
      <c r="E396" s="79"/>
      <c r="F396" s="80"/>
      <c r="G396" s="10"/>
      <c r="H396" s="80"/>
      <c r="I396" s="10"/>
      <c r="J396" s="78"/>
      <c r="K396" s="78"/>
    </row>
    <row r="397" spans="2:11">
      <c r="B397" s="78"/>
      <c r="C397" s="10"/>
      <c r="D397" s="10"/>
      <c r="E397" s="79"/>
      <c r="F397" s="80"/>
      <c r="G397" s="10"/>
      <c r="H397" s="80"/>
      <c r="I397" s="10"/>
      <c r="J397" s="78"/>
      <c r="K397" s="78"/>
    </row>
    <row r="398" spans="2:11">
      <c r="B398" s="78"/>
      <c r="C398" s="10"/>
      <c r="D398" s="10"/>
      <c r="E398" s="79"/>
      <c r="F398" s="80"/>
      <c r="G398" s="10"/>
      <c r="H398" s="80"/>
      <c r="I398" s="10"/>
      <c r="J398" s="78"/>
      <c r="K398" s="78"/>
    </row>
    <row r="399" spans="2:11">
      <c r="B399" s="78"/>
      <c r="C399" s="10"/>
      <c r="D399" s="10"/>
      <c r="E399" s="79"/>
      <c r="F399" s="80"/>
      <c r="G399" s="10"/>
      <c r="H399" s="80"/>
      <c r="I399" s="10"/>
      <c r="J399" s="78"/>
      <c r="K399" s="78"/>
    </row>
    <row r="400" spans="2:11">
      <c r="B400" s="78"/>
      <c r="C400" s="10"/>
      <c r="D400" s="10"/>
      <c r="E400" s="79"/>
      <c r="F400" s="80"/>
      <c r="G400" s="10"/>
      <c r="H400" s="80"/>
      <c r="I400" s="10"/>
      <c r="J400" s="78"/>
      <c r="K400" s="78"/>
    </row>
    <row r="401" spans="2:11">
      <c r="B401" s="78"/>
      <c r="C401" s="10"/>
      <c r="D401" s="10"/>
      <c r="E401" s="79"/>
      <c r="F401" s="80"/>
      <c r="G401" s="10"/>
      <c r="H401" s="80"/>
      <c r="I401" s="10"/>
      <c r="J401" s="78"/>
      <c r="K401" s="78"/>
    </row>
    <row r="402" spans="2:11">
      <c r="B402" s="78"/>
      <c r="C402" s="10"/>
      <c r="D402" s="10"/>
      <c r="E402" s="79"/>
      <c r="F402" s="80"/>
      <c r="G402" s="10"/>
      <c r="H402" s="80"/>
      <c r="I402" s="10"/>
      <c r="J402" s="78"/>
      <c r="K402" s="78"/>
    </row>
    <row r="403" spans="2:11">
      <c r="B403" s="78"/>
      <c r="C403" s="10"/>
      <c r="D403" s="10"/>
      <c r="E403" s="79"/>
      <c r="F403" s="80"/>
      <c r="G403" s="10"/>
      <c r="H403" s="80"/>
      <c r="I403" s="10"/>
      <c r="J403" s="78"/>
      <c r="K403" s="78"/>
    </row>
    <row r="404" spans="2:11">
      <c r="B404" s="78"/>
      <c r="C404" s="10"/>
      <c r="D404" s="10"/>
      <c r="E404" s="79"/>
      <c r="F404" s="80"/>
      <c r="G404" s="10"/>
      <c r="H404" s="80"/>
      <c r="I404" s="10"/>
      <c r="J404" s="78"/>
      <c r="K404" s="78"/>
    </row>
    <row r="405" spans="2:11">
      <c r="B405" s="78"/>
      <c r="C405" s="10"/>
      <c r="D405" s="10"/>
      <c r="E405" s="79"/>
      <c r="F405" s="80"/>
      <c r="G405" s="10"/>
      <c r="H405" s="80"/>
      <c r="I405" s="10"/>
      <c r="J405" s="78"/>
      <c r="K405" s="78"/>
    </row>
    <row r="406" spans="2:11">
      <c r="B406" s="78"/>
      <c r="C406" s="10"/>
      <c r="D406" s="10"/>
      <c r="E406" s="79"/>
      <c r="F406" s="80"/>
      <c r="G406" s="10"/>
      <c r="H406" s="80"/>
      <c r="I406" s="10"/>
      <c r="J406" s="78"/>
      <c r="K406" s="78"/>
    </row>
    <row r="407" spans="2:11">
      <c r="B407" s="78"/>
      <c r="C407" s="10"/>
      <c r="D407" s="10"/>
      <c r="E407" s="79"/>
      <c r="F407" s="80"/>
      <c r="G407" s="10"/>
      <c r="H407" s="80"/>
      <c r="I407" s="10"/>
      <c r="J407" s="78"/>
      <c r="K407" s="78"/>
    </row>
    <row r="408" spans="2:11">
      <c r="B408" s="78"/>
      <c r="C408" s="10"/>
      <c r="D408" s="10"/>
      <c r="E408" s="79"/>
      <c r="F408" s="80"/>
      <c r="G408" s="10"/>
      <c r="H408" s="80"/>
      <c r="I408" s="10"/>
      <c r="J408" s="78"/>
      <c r="K408" s="78"/>
    </row>
    <row r="409" spans="2:11">
      <c r="B409" s="78"/>
      <c r="C409" s="10"/>
      <c r="D409" s="10"/>
      <c r="E409" s="79"/>
      <c r="F409" s="80"/>
      <c r="G409" s="10"/>
      <c r="H409" s="80"/>
      <c r="I409" s="10"/>
      <c r="J409" s="78"/>
      <c r="K409" s="78"/>
    </row>
    <row r="410" spans="2:11">
      <c r="B410" s="78"/>
      <c r="C410" s="10"/>
      <c r="D410" s="10"/>
      <c r="E410" s="79"/>
      <c r="F410" s="80"/>
      <c r="G410" s="10"/>
      <c r="H410" s="80"/>
      <c r="I410" s="10"/>
      <c r="J410" s="78"/>
      <c r="K410" s="78"/>
    </row>
    <row r="411" spans="2:11">
      <c r="B411" s="78"/>
      <c r="C411" s="10"/>
      <c r="D411" s="10"/>
      <c r="E411" s="79"/>
      <c r="F411" s="80"/>
      <c r="G411" s="10"/>
      <c r="H411" s="80"/>
      <c r="I411" s="10"/>
      <c r="J411" s="78"/>
      <c r="K411" s="78"/>
    </row>
    <row r="412" spans="2:11">
      <c r="B412" s="78"/>
      <c r="C412" s="10"/>
      <c r="D412" s="10"/>
      <c r="E412" s="79"/>
      <c r="F412" s="80"/>
      <c r="G412" s="10"/>
      <c r="H412" s="80"/>
      <c r="I412" s="10"/>
      <c r="J412" s="78"/>
      <c r="K412" s="78"/>
    </row>
    <row r="413" spans="2:11">
      <c r="B413" s="78"/>
      <c r="C413" s="10"/>
      <c r="D413" s="10"/>
      <c r="E413" s="79"/>
      <c r="F413" s="80"/>
      <c r="G413" s="10"/>
      <c r="H413" s="80"/>
      <c r="I413" s="10"/>
      <c r="J413" s="78"/>
      <c r="K413" s="78"/>
    </row>
    <row r="414" spans="2:11">
      <c r="B414" s="78"/>
      <c r="C414" s="10"/>
      <c r="D414" s="10"/>
      <c r="E414" s="79"/>
      <c r="F414" s="80"/>
      <c r="G414" s="10"/>
      <c r="H414" s="80"/>
      <c r="I414" s="10"/>
      <c r="J414" s="78"/>
      <c r="K414" s="78"/>
    </row>
    <row r="415" spans="2:11">
      <c r="B415" s="78"/>
      <c r="C415" s="10"/>
      <c r="D415" s="10"/>
      <c r="E415" s="79"/>
      <c r="F415" s="80"/>
      <c r="G415" s="10"/>
      <c r="H415" s="80"/>
      <c r="I415" s="10"/>
      <c r="J415" s="78"/>
      <c r="K415" s="78"/>
    </row>
    <row r="416" spans="2:11">
      <c r="B416" s="78"/>
      <c r="C416" s="10"/>
      <c r="D416" s="10"/>
      <c r="E416" s="79"/>
      <c r="F416" s="80"/>
      <c r="G416" s="10"/>
      <c r="H416" s="80"/>
      <c r="I416" s="10"/>
      <c r="J416" s="78"/>
      <c r="K416" s="78"/>
    </row>
    <row r="417" spans="2:11">
      <c r="B417" s="78"/>
      <c r="C417" s="10"/>
      <c r="D417" s="10"/>
      <c r="E417" s="79"/>
      <c r="F417" s="80"/>
      <c r="G417" s="10"/>
      <c r="H417" s="80"/>
      <c r="I417" s="10"/>
      <c r="J417" s="78"/>
      <c r="K417" s="78"/>
    </row>
    <row r="418" spans="2:11">
      <c r="B418" s="78"/>
      <c r="C418" s="10"/>
      <c r="D418" s="10"/>
      <c r="E418" s="79"/>
      <c r="F418" s="80"/>
      <c r="G418" s="10"/>
      <c r="H418" s="80"/>
      <c r="I418" s="10"/>
      <c r="J418" s="78"/>
      <c r="K418" s="78"/>
    </row>
    <row r="419" spans="2:11">
      <c r="B419" s="78"/>
      <c r="C419" s="10"/>
      <c r="D419" s="10"/>
      <c r="E419" s="79"/>
      <c r="F419" s="80"/>
      <c r="G419" s="10"/>
      <c r="H419" s="80"/>
      <c r="I419" s="10"/>
      <c r="J419" s="78"/>
      <c r="K419" s="78"/>
    </row>
    <row r="420" spans="2:11">
      <c r="B420" s="78"/>
      <c r="C420" s="10"/>
      <c r="D420" s="10"/>
      <c r="E420" s="79"/>
      <c r="F420" s="80"/>
      <c r="G420" s="10"/>
      <c r="H420" s="80"/>
      <c r="I420" s="10"/>
      <c r="J420" s="78"/>
      <c r="K420" s="78"/>
    </row>
    <row r="421" spans="2:11">
      <c r="B421" s="78"/>
      <c r="C421" s="10"/>
      <c r="D421" s="10"/>
      <c r="E421" s="79"/>
      <c r="F421" s="80"/>
      <c r="G421" s="10"/>
      <c r="H421" s="80"/>
      <c r="I421" s="10"/>
      <c r="J421" s="78"/>
      <c r="K421" s="78"/>
    </row>
    <row r="422" spans="2:11">
      <c r="B422" s="78"/>
      <c r="C422" s="10"/>
      <c r="D422" s="10"/>
      <c r="E422" s="79"/>
      <c r="F422" s="80"/>
      <c r="G422" s="10"/>
      <c r="H422" s="80"/>
      <c r="I422" s="10"/>
      <c r="J422" s="78"/>
      <c r="K422" s="78"/>
    </row>
    <row r="423" spans="2:11">
      <c r="B423" s="78"/>
      <c r="C423" s="10"/>
      <c r="D423" s="10"/>
      <c r="E423" s="79"/>
      <c r="F423" s="80"/>
      <c r="G423" s="10"/>
      <c r="H423" s="80"/>
      <c r="I423" s="10"/>
      <c r="J423" s="78"/>
      <c r="K423" s="78"/>
    </row>
    <row r="424" spans="2:11">
      <c r="B424" s="78"/>
      <c r="C424" s="10"/>
      <c r="D424" s="10"/>
      <c r="E424" s="79"/>
      <c r="F424" s="80"/>
      <c r="G424" s="10"/>
      <c r="H424" s="80"/>
      <c r="I424" s="10"/>
      <c r="J424" s="78"/>
      <c r="K424" s="78"/>
    </row>
    <row r="425" spans="2:11">
      <c r="B425" s="78"/>
      <c r="C425" s="10"/>
      <c r="D425" s="10"/>
      <c r="E425" s="79"/>
      <c r="F425" s="80"/>
      <c r="G425" s="10"/>
      <c r="H425" s="80"/>
      <c r="I425" s="10"/>
      <c r="J425" s="78"/>
      <c r="K425" s="78"/>
    </row>
    <row r="426" spans="2:11">
      <c r="B426" s="78"/>
      <c r="C426" s="10"/>
      <c r="D426" s="10"/>
      <c r="E426" s="79"/>
      <c r="F426" s="80"/>
      <c r="G426" s="10"/>
      <c r="H426" s="80"/>
      <c r="I426" s="10"/>
      <c r="J426" s="78"/>
      <c r="K426" s="78"/>
    </row>
    <row r="427" spans="2:11">
      <c r="B427" s="78"/>
      <c r="C427" s="10"/>
      <c r="D427" s="10"/>
      <c r="E427" s="79"/>
      <c r="F427" s="80"/>
      <c r="G427" s="10"/>
      <c r="H427" s="80"/>
      <c r="I427" s="10"/>
      <c r="J427" s="78"/>
      <c r="K427" s="78"/>
    </row>
    <row r="428" spans="2:11">
      <c r="B428" s="78"/>
      <c r="C428" s="10"/>
      <c r="D428" s="10"/>
      <c r="E428" s="79"/>
      <c r="F428" s="80"/>
      <c r="G428" s="10"/>
      <c r="H428" s="80"/>
      <c r="I428" s="10"/>
      <c r="J428" s="78"/>
      <c r="K428" s="78"/>
    </row>
    <row r="429" spans="2:11">
      <c r="B429" s="78"/>
      <c r="C429" s="10"/>
      <c r="D429" s="10"/>
      <c r="E429" s="79"/>
      <c r="F429" s="80"/>
      <c r="G429" s="10"/>
      <c r="H429" s="80"/>
      <c r="I429" s="10"/>
      <c r="J429" s="78"/>
      <c r="K429" s="78"/>
    </row>
    <row r="430" spans="2:11">
      <c r="B430" s="78"/>
      <c r="C430" s="10"/>
      <c r="D430" s="10"/>
      <c r="E430" s="79"/>
      <c r="F430" s="80"/>
      <c r="G430" s="10"/>
      <c r="H430" s="80"/>
      <c r="I430" s="10"/>
      <c r="J430" s="78"/>
      <c r="K430" s="78"/>
    </row>
    <row r="431" spans="2:11">
      <c r="B431" s="78"/>
      <c r="C431" s="10"/>
      <c r="D431" s="10"/>
      <c r="E431" s="79"/>
      <c r="F431" s="80"/>
      <c r="G431" s="10"/>
      <c r="H431" s="80"/>
      <c r="I431" s="10"/>
      <c r="J431" s="78"/>
      <c r="K431" s="78"/>
    </row>
    <row r="432" spans="2:11">
      <c r="B432" s="78"/>
      <c r="C432" s="10"/>
      <c r="D432" s="10"/>
      <c r="E432" s="79"/>
      <c r="F432" s="80"/>
      <c r="G432" s="10"/>
      <c r="H432" s="80"/>
      <c r="I432" s="10"/>
      <c r="J432" s="78"/>
      <c r="K432" s="78"/>
    </row>
    <row r="433" spans="2:11">
      <c r="B433" s="78"/>
      <c r="C433" s="10"/>
      <c r="D433" s="10"/>
      <c r="E433" s="79"/>
      <c r="F433" s="80"/>
      <c r="G433" s="10"/>
      <c r="H433" s="80"/>
      <c r="I433" s="10"/>
      <c r="J433" s="78"/>
      <c r="K433" s="78"/>
    </row>
    <row r="434" spans="2:11">
      <c r="B434" s="78"/>
      <c r="C434" s="10"/>
      <c r="D434" s="10"/>
      <c r="E434" s="79"/>
      <c r="F434" s="80"/>
      <c r="G434" s="10"/>
      <c r="H434" s="80"/>
      <c r="I434" s="10"/>
      <c r="J434" s="78"/>
      <c r="K434" s="78"/>
    </row>
    <row r="435" spans="2:11">
      <c r="B435" s="78"/>
      <c r="C435" s="10"/>
      <c r="D435" s="10"/>
      <c r="E435" s="79"/>
      <c r="F435" s="80"/>
      <c r="G435" s="10"/>
      <c r="H435" s="80"/>
      <c r="I435" s="10"/>
      <c r="J435" s="78"/>
      <c r="K435" s="78"/>
    </row>
    <row r="436" spans="2:11">
      <c r="B436" s="78"/>
      <c r="C436" s="10"/>
      <c r="D436" s="10"/>
      <c r="E436" s="79"/>
      <c r="F436" s="80"/>
      <c r="G436" s="10"/>
      <c r="H436" s="80"/>
      <c r="I436" s="10"/>
      <c r="J436" s="78"/>
      <c r="K436" s="78"/>
    </row>
    <row r="437" spans="2:11">
      <c r="B437" s="78"/>
      <c r="C437" s="10"/>
      <c r="D437" s="10"/>
      <c r="E437" s="79"/>
      <c r="F437" s="80"/>
      <c r="G437" s="10"/>
      <c r="H437" s="80"/>
      <c r="I437" s="10"/>
      <c r="J437" s="78"/>
      <c r="K437" s="78"/>
    </row>
    <row r="438" spans="2:11">
      <c r="B438" s="78"/>
      <c r="C438" s="10"/>
      <c r="D438" s="10"/>
      <c r="E438" s="79"/>
      <c r="F438" s="80"/>
      <c r="G438" s="10"/>
      <c r="H438" s="80"/>
      <c r="I438" s="10"/>
      <c r="J438" s="78"/>
      <c r="K438" s="78"/>
    </row>
    <row r="439" spans="2:11">
      <c r="B439" s="78"/>
      <c r="C439" s="10"/>
      <c r="D439" s="10"/>
      <c r="E439" s="79"/>
      <c r="F439" s="80"/>
      <c r="G439" s="10"/>
      <c r="H439" s="80"/>
      <c r="I439" s="10"/>
      <c r="J439" s="78"/>
      <c r="K439" s="78"/>
    </row>
    <row r="440" spans="2:11">
      <c r="B440" s="78"/>
      <c r="C440" s="10"/>
      <c r="D440" s="10"/>
      <c r="E440" s="79"/>
      <c r="F440" s="80"/>
      <c r="G440" s="10"/>
      <c r="H440" s="80"/>
      <c r="I440" s="10"/>
      <c r="J440" s="78"/>
      <c r="K440" s="78"/>
    </row>
    <row r="441" spans="2:11">
      <c r="B441" s="78"/>
      <c r="C441" s="10"/>
      <c r="D441" s="10"/>
      <c r="E441" s="79"/>
      <c r="F441" s="80"/>
      <c r="G441" s="10"/>
      <c r="H441" s="80"/>
      <c r="I441" s="10"/>
      <c r="J441" s="78"/>
      <c r="K441" s="78"/>
    </row>
    <row r="442" spans="2:11">
      <c r="B442" s="78"/>
      <c r="C442" s="10"/>
      <c r="D442" s="10"/>
      <c r="E442" s="79"/>
      <c r="F442" s="80"/>
      <c r="G442" s="10"/>
      <c r="H442" s="80"/>
      <c r="I442" s="10"/>
      <c r="J442" s="78"/>
      <c r="K442" s="78"/>
    </row>
    <row r="443" spans="2:11">
      <c r="B443" s="78"/>
      <c r="C443" s="10"/>
      <c r="D443" s="10"/>
      <c r="E443" s="79"/>
      <c r="F443" s="80"/>
      <c r="G443" s="10"/>
      <c r="H443" s="80"/>
      <c r="I443" s="10"/>
      <c r="J443" s="78"/>
      <c r="K443" s="78"/>
    </row>
    <row r="444" spans="2:11">
      <c r="B444" s="78"/>
      <c r="C444" s="10"/>
      <c r="D444" s="10"/>
      <c r="E444" s="79"/>
      <c r="F444" s="80"/>
      <c r="G444" s="10"/>
      <c r="H444" s="80"/>
      <c r="I444" s="10"/>
      <c r="J444" s="78"/>
      <c r="K444" s="78"/>
    </row>
    <row r="445" spans="2:11">
      <c r="B445" s="78"/>
      <c r="C445" s="10"/>
      <c r="D445" s="10"/>
      <c r="E445" s="79"/>
      <c r="F445" s="80"/>
      <c r="G445" s="10"/>
      <c r="H445" s="80"/>
      <c r="I445" s="10"/>
      <c r="J445" s="78"/>
      <c r="K445" s="78"/>
    </row>
    <row r="446" spans="2:11">
      <c r="B446" s="78"/>
      <c r="C446" s="10"/>
      <c r="D446" s="10"/>
      <c r="E446" s="79"/>
      <c r="F446" s="80"/>
      <c r="G446" s="10"/>
      <c r="H446" s="80"/>
      <c r="I446" s="10"/>
      <c r="J446" s="78"/>
      <c r="K446" s="78"/>
    </row>
    <row r="447" spans="2:11">
      <c r="B447" s="78"/>
      <c r="C447" s="10"/>
      <c r="D447" s="10"/>
      <c r="E447" s="79"/>
      <c r="F447" s="80"/>
      <c r="G447" s="10"/>
      <c r="H447" s="80"/>
      <c r="I447" s="10"/>
      <c r="J447" s="78"/>
      <c r="K447" s="78"/>
    </row>
    <row r="448" spans="2:11">
      <c r="B448" s="78"/>
      <c r="C448" s="10"/>
      <c r="D448" s="10"/>
      <c r="E448" s="79"/>
      <c r="F448" s="80"/>
      <c r="G448" s="10"/>
      <c r="H448" s="80"/>
      <c r="I448" s="10"/>
      <c r="J448" s="78"/>
      <c r="K448" s="78"/>
    </row>
    <row r="449" spans="2:11">
      <c r="B449" s="78"/>
      <c r="C449" s="10"/>
      <c r="D449" s="10"/>
      <c r="E449" s="79"/>
      <c r="F449" s="80"/>
      <c r="G449" s="10"/>
      <c r="H449" s="80"/>
      <c r="I449" s="10"/>
      <c r="J449" s="78"/>
      <c r="K449" s="78"/>
    </row>
    <row r="450" spans="2:11">
      <c r="B450" s="78"/>
      <c r="C450" s="10"/>
      <c r="D450" s="10"/>
      <c r="E450" s="79"/>
      <c r="F450" s="80"/>
      <c r="G450" s="10"/>
      <c r="H450" s="80"/>
      <c r="I450" s="10"/>
      <c r="J450" s="78"/>
      <c r="K450" s="78"/>
    </row>
    <row r="451" spans="2:11">
      <c r="B451" s="78"/>
      <c r="C451" s="10"/>
      <c r="D451" s="10"/>
      <c r="E451" s="79"/>
      <c r="F451" s="80"/>
      <c r="G451" s="10"/>
      <c r="H451" s="80"/>
      <c r="I451" s="10"/>
      <c r="J451" s="78"/>
      <c r="K451" s="78"/>
    </row>
    <row r="452" spans="2:11">
      <c r="B452" s="78"/>
      <c r="C452" s="10"/>
      <c r="D452" s="10"/>
      <c r="E452" s="79"/>
      <c r="F452" s="80"/>
      <c r="G452" s="10"/>
      <c r="H452" s="80"/>
      <c r="I452" s="10"/>
      <c r="J452" s="78"/>
      <c r="K452" s="78"/>
    </row>
    <row r="453" spans="2:11">
      <c r="B453" s="78"/>
      <c r="C453" s="10"/>
      <c r="D453" s="10"/>
      <c r="E453" s="79"/>
      <c r="F453" s="80"/>
      <c r="G453" s="10"/>
      <c r="H453" s="80"/>
      <c r="I453" s="10"/>
      <c r="J453" s="78"/>
      <c r="K453" s="78"/>
    </row>
    <row r="454" spans="2:11">
      <c r="B454" s="78"/>
      <c r="C454" s="10"/>
      <c r="D454" s="10"/>
      <c r="E454" s="79"/>
      <c r="F454" s="80"/>
      <c r="G454" s="10"/>
      <c r="H454" s="80"/>
      <c r="I454" s="10"/>
      <c r="J454" s="78"/>
      <c r="K454" s="78"/>
    </row>
    <row r="455" spans="2:11">
      <c r="B455" s="78"/>
      <c r="C455" s="10"/>
      <c r="D455" s="10"/>
      <c r="E455" s="79"/>
      <c r="F455" s="80"/>
      <c r="G455" s="10"/>
      <c r="H455" s="80"/>
      <c r="I455" s="10"/>
      <c r="J455" s="78"/>
      <c r="K455" s="78"/>
    </row>
    <row r="456" spans="2:11">
      <c r="B456" s="78"/>
      <c r="C456" s="10"/>
      <c r="D456" s="10"/>
      <c r="E456" s="79"/>
      <c r="F456" s="80"/>
      <c r="G456" s="10"/>
      <c r="H456" s="80"/>
      <c r="I456" s="10"/>
      <c r="J456" s="78"/>
      <c r="K456" s="78"/>
    </row>
    <row r="457" spans="2:11">
      <c r="B457" s="78"/>
      <c r="C457" s="10"/>
      <c r="D457" s="10"/>
      <c r="E457" s="79"/>
      <c r="F457" s="80"/>
      <c r="G457" s="10"/>
      <c r="H457" s="80"/>
      <c r="I457" s="10"/>
      <c r="J457" s="78"/>
      <c r="K457" s="78"/>
    </row>
    <row r="458" spans="2:11">
      <c r="B458" s="78"/>
      <c r="C458" s="10"/>
      <c r="D458" s="10"/>
      <c r="E458" s="79"/>
      <c r="F458" s="80"/>
      <c r="G458" s="10"/>
      <c r="H458" s="80"/>
      <c r="I458" s="10"/>
      <c r="J458" s="78"/>
      <c r="K458" s="78"/>
    </row>
    <row r="459" spans="2:11">
      <c r="B459" s="78"/>
      <c r="C459" s="10"/>
      <c r="D459" s="10"/>
      <c r="E459" s="79"/>
      <c r="F459" s="80"/>
      <c r="G459" s="10"/>
      <c r="H459" s="80"/>
      <c r="I459" s="10"/>
      <c r="J459" s="78"/>
      <c r="K459" s="78"/>
    </row>
    <row r="460" spans="2:11">
      <c r="B460" s="78"/>
      <c r="C460" s="10"/>
      <c r="D460" s="10"/>
      <c r="E460" s="79"/>
      <c r="F460" s="80"/>
      <c r="G460" s="10"/>
      <c r="H460" s="80"/>
      <c r="I460" s="10"/>
      <c r="J460" s="78"/>
      <c r="K460" s="78"/>
    </row>
    <row r="461" spans="2:11">
      <c r="B461" s="78"/>
      <c r="C461" s="10"/>
      <c r="D461" s="10"/>
      <c r="E461" s="79"/>
      <c r="F461" s="80"/>
      <c r="G461" s="10"/>
      <c r="H461" s="80"/>
      <c r="I461" s="10"/>
      <c r="J461" s="78"/>
      <c r="K461" s="78"/>
    </row>
    <row r="462" spans="2:11">
      <c r="B462" s="78"/>
      <c r="C462" s="10"/>
      <c r="D462" s="10"/>
      <c r="E462" s="79"/>
      <c r="F462" s="80"/>
      <c r="G462" s="10"/>
      <c r="H462" s="80"/>
      <c r="I462" s="10"/>
      <c r="J462" s="78"/>
      <c r="K462" s="78"/>
    </row>
    <row r="463" spans="2:11">
      <c r="B463" s="78"/>
      <c r="C463" s="10"/>
      <c r="D463" s="10"/>
      <c r="E463" s="79"/>
      <c r="F463" s="80"/>
      <c r="G463" s="10"/>
      <c r="H463" s="80"/>
      <c r="I463" s="10"/>
      <c r="J463" s="78"/>
      <c r="K463" s="78"/>
    </row>
    <row r="464" spans="2:11">
      <c r="B464" s="78"/>
      <c r="C464" s="10"/>
      <c r="D464" s="10"/>
      <c r="E464" s="79"/>
      <c r="F464" s="80"/>
      <c r="G464" s="10"/>
      <c r="H464" s="80"/>
      <c r="I464" s="10"/>
      <c r="J464" s="78"/>
      <c r="K464" s="78"/>
    </row>
    <row r="465" spans="2:11">
      <c r="B465" s="78"/>
      <c r="C465" s="10"/>
      <c r="D465" s="10"/>
      <c r="E465" s="79"/>
      <c r="F465" s="80"/>
      <c r="G465" s="10"/>
      <c r="H465" s="80"/>
      <c r="I465" s="10"/>
      <c r="J465" s="78"/>
      <c r="K465" s="78"/>
    </row>
    <row r="466" spans="2:11">
      <c r="B466" s="78"/>
      <c r="C466" s="10"/>
      <c r="D466" s="10"/>
      <c r="E466" s="79"/>
      <c r="F466" s="80"/>
      <c r="G466" s="10"/>
      <c r="H466" s="80"/>
      <c r="I466" s="10"/>
      <c r="J466" s="78"/>
      <c r="K466" s="78"/>
    </row>
    <row r="467" spans="2:11">
      <c r="B467" s="78"/>
      <c r="C467" s="10"/>
      <c r="D467" s="10"/>
      <c r="E467" s="79"/>
      <c r="F467" s="80"/>
      <c r="G467" s="10"/>
      <c r="H467" s="80"/>
      <c r="I467" s="10"/>
      <c r="J467" s="78"/>
      <c r="K467" s="78"/>
    </row>
    <row r="468" spans="2:11">
      <c r="B468" s="78"/>
      <c r="C468" s="10"/>
      <c r="D468" s="10"/>
      <c r="E468" s="79"/>
      <c r="F468" s="80"/>
      <c r="G468" s="10"/>
      <c r="H468" s="80"/>
      <c r="I468" s="10"/>
      <c r="J468" s="78"/>
      <c r="K468" s="78"/>
    </row>
    <row r="469" spans="2:11">
      <c r="B469" s="78"/>
      <c r="C469" s="10"/>
      <c r="D469" s="10"/>
      <c r="E469" s="79"/>
      <c r="F469" s="80"/>
      <c r="G469" s="10"/>
      <c r="H469" s="80"/>
      <c r="I469" s="10"/>
      <c r="J469" s="78"/>
      <c r="K469" s="78"/>
    </row>
    <row r="470" spans="2:11">
      <c r="B470" s="78"/>
      <c r="C470" s="10"/>
      <c r="D470" s="10"/>
      <c r="E470" s="79"/>
      <c r="F470" s="80"/>
      <c r="G470" s="10"/>
      <c r="H470" s="80"/>
      <c r="I470" s="10"/>
      <c r="J470" s="78"/>
      <c r="K470" s="78"/>
    </row>
    <row r="471" spans="2:11">
      <c r="B471" s="78"/>
      <c r="C471" s="10"/>
      <c r="D471" s="10"/>
      <c r="E471" s="79"/>
      <c r="F471" s="80"/>
      <c r="G471" s="10"/>
      <c r="H471" s="80"/>
      <c r="I471" s="10"/>
      <c r="J471" s="78"/>
      <c r="K471" s="78"/>
    </row>
    <row r="472" spans="2:11">
      <c r="B472" s="78"/>
      <c r="C472" s="10"/>
      <c r="D472" s="10"/>
      <c r="E472" s="79"/>
      <c r="F472" s="80"/>
      <c r="G472" s="10"/>
      <c r="H472" s="80"/>
      <c r="I472" s="10"/>
      <c r="J472" s="78"/>
      <c r="K472" s="78"/>
    </row>
    <row r="473" spans="2:11">
      <c r="B473" s="78"/>
      <c r="C473" s="10"/>
      <c r="D473" s="10"/>
      <c r="E473" s="79"/>
      <c r="F473" s="80"/>
      <c r="G473" s="10"/>
      <c r="H473" s="80"/>
      <c r="I473" s="10"/>
      <c r="J473" s="78"/>
      <c r="K473" s="78"/>
    </row>
    <row r="474" spans="2:11">
      <c r="B474" s="78"/>
      <c r="C474" s="10"/>
      <c r="D474" s="10"/>
      <c r="E474" s="79"/>
      <c r="F474" s="80"/>
      <c r="G474" s="10"/>
      <c r="H474" s="80"/>
      <c r="I474" s="10"/>
      <c r="J474" s="78"/>
      <c r="K474" s="78"/>
    </row>
    <row r="475" spans="2:11">
      <c r="B475" s="78"/>
      <c r="C475" s="10"/>
      <c r="D475" s="10"/>
      <c r="E475" s="79"/>
      <c r="F475" s="80"/>
      <c r="G475" s="10"/>
      <c r="H475" s="80"/>
      <c r="I475" s="10"/>
      <c r="J475" s="78"/>
      <c r="K475" s="78"/>
    </row>
    <row r="476" spans="2:11">
      <c r="B476" s="78"/>
      <c r="C476" s="10"/>
      <c r="D476" s="10"/>
      <c r="E476" s="79"/>
      <c r="F476" s="80"/>
      <c r="G476" s="10"/>
      <c r="H476" s="80"/>
      <c r="I476" s="10"/>
      <c r="J476" s="78"/>
      <c r="K476" s="78"/>
    </row>
    <row r="477" spans="2:11">
      <c r="B477" s="78"/>
      <c r="C477" s="10"/>
      <c r="D477" s="10"/>
      <c r="E477" s="79"/>
      <c r="F477" s="80"/>
      <c r="G477" s="10"/>
      <c r="H477" s="80"/>
      <c r="I477" s="10"/>
      <c r="J477" s="78"/>
      <c r="K477" s="78"/>
    </row>
    <row r="478" spans="2:11">
      <c r="B478" s="78"/>
      <c r="C478" s="10"/>
      <c r="D478" s="10"/>
      <c r="E478" s="79"/>
      <c r="F478" s="80"/>
      <c r="G478" s="10"/>
      <c r="H478" s="80"/>
      <c r="I478" s="10"/>
      <c r="J478" s="78"/>
      <c r="K478" s="78"/>
    </row>
    <row r="479" spans="2:11">
      <c r="B479" s="78"/>
      <c r="C479" s="10"/>
      <c r="D479" s="10"/>
      <c r="E479" s="79"/>
      <c r="F479" s="80"/>
      <c r="G479" s="10"/>
      <c r="H479" s="80"/>
      <c r="I479" s="10"/>
      <c r="J479" s="78"/>
      <c r="K479" s="78"/>
    </row>
    <row r="480" spans="2:11">
      <c r="B480" s="78"/>
      <c r="C480" s="10"/>
      <c r="D480" s="10"/>
      <c r="E480" s="79"/>
      <c r="F480" s="80"/>
      <c r="G480" s="10"/>
      <c r="H480" s="80"/>
      <c r="I480" s="10"/>
      <c r="J480" s="78"/>
      <c r="K480" s="78"/>
    </row>
    <row r="481" spans="2:11">
      <c r="B481" s="78"/>
      <c r="C481" s="10"/>
      <c r="D481" s="10"/>
      <c r="E481" s="79"/>
      <c r="F481" s="80"/>
      <c r="G481" s="10"/>
      <c r="H481" s="80"/>
      <c r="I481" s="10"/>
      <c r="J481" s="78"/>
      <c r="K481" s="78"/>
    </row>
    <row r="482" spans="2:11">
      <c r="B482" s="78"/>
      <c r="C482" s="10"/>
      <c r="D482" s="10"/>
      <c r="E482" s="79"/>
      <c r="F482" s="80"/>
      <c r="G482" s="10"/>
      <c r="H482" s="80"/>
      <c r="I482" s="10"/>
      <c r="J482" s="78"/>
      <c r="K482" s="78"/>
    </row>
    <row r="483" spans="2:11">
      <c r="B483" s="78"/>
      <c r="C483" s="10"/>
      <c r="D483" s="10"/>
      <c r="E483" s="79"/>
      <c r="F483" s="80"/>
      <c r="G483" s="10"/>
      <c r="H483" s="80"/>
      <c r="I483" s="10"/>
      <c r="J483" s="78"/>
      <c r="K483" s="78"/>
    </row>
    <row r="484" spans="2:11">
      <c r="B484" s="78"/>
      <c r="C484" s="10"/>
      <c r="D484" s="10"/>
      <c r="E484" s="79"/>
      <c r="F484" s="80"/>
      <c r="G484" s="10"/>
      <c r="H484" s="80"/>
      <c r="I484" s="10"/>
      <c r="J484" s="78"/>
      <c r="K484" s="78"/>
    </row>
    <row r="485" spans="2:11">
      <c r="B485" s="78"/>
      <c r="C485" s="10"/>
      <c r="D485" s="10"/>
      <c r="E485" s="79"/>
      <c r="F485" s="80"/>
      <c r="G485" s="10"/>
      <c r="H485" s="80"/>
      <c r="I485" s="10"/>
      <c r="J485" s="78"/>
      <c r="K485" s="78"/>
    </row>
    <row r="486" spans="2:11">
      <c r="B486" s="78"/>
      <c r="C486" s="10"/>
      <c r="D486" s="10"/>
      <c r="E486" s="79"/>
      <c r="F486" s="80"/>
      <c r="G486" s="10"/>
      <c r="H486" s="80"/>
      <c r="I486" s="10"/>
      <c r="J486" s="78"/>
      <c r="K486" s="78"/>
    </row>
    <row r="487" spans="2:11">
      <c r="B487" s="78"/>
      <c r="C487" s="10"/>
      <c r="D487" s="10"/>
      <c r="E487" s="79"/>
      <c r="F487" s="80"/>
      <c r="G487" s="10"/>
      <c r="H487" s="80"/>
      <c r="I487" s="10"/>
      <c r="J487" s="78"/>
      <c r="K487" s="78"/>
    </row>
    <row r="488" spans="2:11">
      <c r="B488" s="78"/>
      <c r="C488" s="10"/>
      <c r="D488" s="10"/>
      <c r="E488" s="79"/>
      <c r="F488" s="80"/>
      <c r="G488" s="10"/>
      <c r="H488" s="80"/>
      <c r="I488" s="10"/>
      <c r="J488" s="78"/>
      <c r="K488" s="78"/>
    </row>
    <row r="489" spans="2:11">
      <c r="B489" s="78"/>
      <c r="C489" s="10"/>
      <c r="D489" s="10"/>
      <c r="E489" s="79"/>
      <c r="F489" s="80"/>
      <c r="G489" s="10"/>
      <c r="H489" s="80"/>
      <c r="I489" s="10"/>
      <c r="J489" s="78"/>
      <c r="K489" s="78"/>
    </row>
    <row r="490" spans="2:11">
      <c r="B490" s="78"/>
      <c r="C490" s="10"/>
      <c r="D490" s="10"/>
      <c r="E490" s="79"/>
      <c r="F490" s="80"/>
      <c r="G490" s="10"/>
      <c r="H490" s="80"/>
      <c r="I490" s="10"/>
      <c r="J490" s="78"/>
      <c r="K490" s="78"/>
    </row>
    <row r="491" spans="2:11">
      <c r="B491" s="78"/>
      <c r="C491" s="10"/>
      <c r="D491" s="10"/>
      <c r="E491" s="79"/>
      <c r="F491" s="80"/>
      <c r="G491" s="10"/>
      <c r="H491" s="80"/>
      <c r="I491" s="10"/>
      <c r="J491" s="78"/>
      <c r="K491" s="78"/>
    </row>
    <row r="492" spans="2:11">
      <c r="B492" s="78"/>
      <c r="C492" s="10"/>
      <c r="D492" s="10"/>
      <c r="E492" s="79"/>
      <c r="F492" s="80"/>
      <c r="G492" s="10"/>
      <c r="H492" s="80"/>
      <c r="I492" s="10"/>
      <c r="J492" s="78"/>
      <c r="K492" s="78"/>
    </row>
    <row r="493" spans="2:11">
      <c r="B493" s="78"/>
      <c r="C493" s="10"/>
      <c r="D493" s="10"/>
      <c r="E493" s="79"/>
      <c r="F493" s="80"/>
      <c r="G493" s="10"/>
      <c r="H493" s="80"/>
      <c r="I493" s="10"/>
      <c r="J493" s="78"/>
      <c r="K493" s="78"/>
    </row>
    <row r="494" spans="2:11">
      <c r="B494" s="78"/>
      <c r="C494" s="10"/>
      <c r="D494" s="10"/>
      <c r="E494" s="79"/>
      <c r="F494" s="80"/>
      <c r="G494" s="10"/>
      <c r="H494" s="80"/>
      <c r="I494" s="10"/>
      <c r="J494" s="78"/>
      <c r="K494" s="78"/>
    </row>
    <row r="495" spans="2:11">
      <c r="B495" s="78"/>
      <c r="C495" s="10"/>
      <c r="D495" s="10"/>
      <c r="E495" s="79"/>
      <c r="F495" s="80"/>
      <c r="G495" s="10"/>
      <c r="H495" s="80"/>
      <c r="I495" s="10"/>
      <c r="J495" s="78"/>
      <c r="K495" s="78"/>
    </row>
    <row r="496" spans="2:11">
      <c r="B496" s="78"/>
      <c r="C496" s="10"/>
      <c r="D496" s="10"/>
      <c r="E496" s="79"/>
      <c r="F496" s="80"/>
      <c r="G496" s="10"/>
      <c r="H496" s="80"/>
      <c r="I496" s="10"/>
      <c r="J496" s="78"/>
      <c r="K496" s="78"/>
    </row>
    <row r="497" spans="2:11">
      <c r="B497" s="78"/>
      <c r="C497" s="10"/>
      <c r="D497" s="10"/>
      <c r="E497" s="79"/>
      <c r="F497" s="80"/>
      <c r="G497" s="10"/>
      <c r="H497" s="80"/>
      <c r="I497" s="10"/>
      <c r="J497" s="78"/>
      <c r="K497" s="78"/>
    </row>
    <row r="498" spans="2:11">
      <c r="B498" s="78"/>
      <c r="C498" s="10"/>
      <c r="D498" s="10"/>
      <c r="E498" s="79"/>
      <c r="F498" s="80"/>
      <c r="G498" s="10"/>
      <c r="H498" s="80"/>
      <c r="I498" s="10"/>
      <c r="J498" s="78"/>
      <c r="K498" s="78"/>
    </row>
    <row r="499" spans="2:11">
      <c r="B499" s="78"/>
      <c r="C499" s="10"/>
      <c r="D499" s="10"/>
      <c r="E499" s="79"/>
      <c r="F499" s="80"/>
      <c r="G499" s="10"/>
      <c r="H499" s="80"/>
      <c r="I499" s="10"/>
      <c r="J499" s="78"/>
      <c r="K499" s="78"/>
    </row>
    <row r="500" spans="2:11">
      <c r="B500" s="78"/>
      <c r="C500" s="10"/>
      <c r="D500" s="10"/>
      <c r="E500" s="79"/>
      <c r="F500" s="80"/>
      <c r="G500" s="10"/>
      <c r="H500" s="80"/>
      <c r="I500" s="10"/>
      <c r="J500" s="78"/>
      <c r="K500" s="78"/>
    </row>
    <row r="501" spans="2:11">
      <c r="B501" s="78"/>
      <c r="C501" s="10"/>
      <c r="D501" s="10"/>
      <c r="E501" s="79"/>
      <c r="F501" s="80"/>
      <c r="G501" s="10"/>
      <c r="H501" s="80"/>
      <c r="I501" s="10"/>
      <c r="J501" s="78"/>
      <c r="K501" s="78"/>
    </row>
    <row r="502" spans="2:11">
      <c r="B502" s="78"/>
      <c r="C502" s="10"/>
      <c r="D502" s="10"/>
      <c r="E502" s="79"/>
      <c r="F502" s="80"/>
      <c r="G502" s="10"/>
      <c r="H502" s="80"/>
      <c r="I502" s="10"/>
      <c r="J502" s="78"/>
      <c r="K502" s="78"/>
    </row>
    <row r="503" spans="2:11">
      <c r="B503" s="78"/>
      <c r="C503" s="10"/>
      <c r="D503" s="10"/>
      <c r="E503" s="79"/>
      <c r="F503" s="80"/>
      <c r="G503" s="10"/>
      <c r="H503" s="80"/>
      <c r="I503" s="10"/>
      <c r="J503" s="78"/>
      <c r="K503" s="78"/>
    </row>
    <row r="504" spans="2:11">
      <c r="B504" s="78"/>
      <c r="C504" s="10"/>
      <c r="D504" s="10"/>
      <c r="E504" s="79"/>
      <c r="F504" s="80"/>
      <c r="G504" s="10"/>
      <c r="H504" s="80"/>
      <c r="I504" s="10"/>
      <c r="J504" s="78"/>
      <c r="K504" s="78"/>
    </row>
    <row r="505" spans="2:11">
      <c r="B505" s="78"/>
      <c r="C505" s="10"/>
      <c r="D505" s="10"/>
      <c r="E505" s="79"/>
      <c r="F505" s="80"/>
      <c r="G505" s="10"/>
      <c r="H505" s="80"/>
      <c r="I505" s="10"/>
      <c r="J505" s="78"/>
      <c r="K505" s="78"/>
    </row>
    <row r="506" spans="2:11">
      <c r="B506" s="78"/>
      <c r="C506" s="10"/>
      <c r="D506" s="10"/>
      <c r="E506" s="79"/>
      <c r="F506" s="80"/>
      <c r="G506" s="10"/>
      <c r="H506" s="80"/>
      <c r="I506" s="10"/>
      <c r="J506" s="78"/>
      <c r="K506" s="78"/>
    </row>
    <row r="507" spans="2:11">
      <c r="B507" s="78"/>
      <c r="C507" s="10"/>
      <c r="D507" s="10"/>
      <c r="E507" s="79"/>
      <c r="F507" s="80"/>
      <c r="G507" s="10"/>
      <c r="H507" s="80"/>
      <c r="I507" s="10"/>
      <c r="J507" s="78"/>
      <c r="K507" s="78"/>
    </row>
    <row r="508" spans="2:11">
      <c r="B508" s="78"/>
      <c r="C508" s="10"/>
      <c r="D508" s="10"/>
      <c r="E508" s="79"/>
      <c r="F508" s="80"/>
      <c r="G508" s="10"/>
      <c r="H508" s="80"/>
      <c r="I508" s="10"/>
      <c r="J508" s="78"/>
      <c r="K508" s="78"/>
    </row>
    <row r="509" spans="2:11">
      <c r="B509" s="78"/>
      <c r="C509" s="10"/>
      <c r="D509" s="10"/>
      <c r="E509" s="79"/>
      <c r="F509" s="80"/>
      <c r="G509" s="10"/>
      <c r="H509" s="80"/>
      <c r="I509" s="10"/>
      <c r="J509" s="78"/>
      <c r="K509" s="78"/>
    </row>
    <row r="510" spans="2:11">
      <c r="B510" s="78"/>
      <c r="C510" s="10"/>
      <c r="D510" s="10"/>
      <c r="E510" s="79"/>
      <c r="F510" s="80"/>
      <c r="G510" s="10"/>
      <c r="H510" s="80"/>
      <c r="I510" s="10"/>
      <c r="J510" s="78"/>
      <c r="K510" s="78"/>
    </row>
    <row r="511" spans="2:11">
      <c r="B511" s="78"/>
      <c r="C511" s="10"/>
      <c r="D511" s="10"/>
      <c r="E511" s="79"/>
      <c r="F511" s="80"/>
      <c r="G511" s="10"/>
      <c r="H511" s="80"/>
      <c r="I511" s="10"/>
      <c r="J511" s="78"/>
      <c r="K511" s="78"/>
    </row>
    <row r="512" spans="2:11">
      <c r="B512" s="78"/>
      <c r="C512" s="10"/>
      <c r="D512" s="10"/>
      <c r="E512" s="79"/>
      <c r="F512" s="80"/>
      <c r="G512" s="10"/>
      <c r="H512" s="80"/>
      <c r="I512" s="10"/>
      <c r="J512" s="78"/>
      <c r="K512" s="78"/>
    </row>
    <row r="513" spans="2:11">
      <c r="B513" s="78"/>
      <c r="C513" s="10"/>
      <c r="D513" s="10"/>
      <c r="E513" s="79"/>
      <c r="F513" s="80"/>
      <c r="G513" s="10"/>
      <c r="H513" s="80"/>
      <c r="I513" s="10"/>
      <c r="J513" s="78"/>
      <c r="K513" s="78"/>
    </row>
    <row r="514" spans="2:11">
      <c r="B514" s="78"/>
      <c r="C514" s="10"/>
      <c r="D514" s="10"/>
      <c r="E514" s="79"/>
      <c r="F514" s="80"/>
      <c r="G514" s="10"/>
      <c r="H514" s="80"/>
      <c r="I514" s="10"/>
      <c r="J514" s="78"/>
      <c r="K514" s="78"/>
    </row>
    <row r="515" spans="2:11">
      <c r="B515" s="78"/>
      <c r="C515" s="10"/>
      <c r="D515" s="10"/>
      <c r="E515" s="79"/>
      <c r="F515" s="80"/>
      <c r="G515" s="10"/>
      <c r="H515" s="80"/>
      <c r="I515" s="10"/>
      <c r="J515" s="78"/>
      <c r="K515" s="78"/>
    </row>
    <row r="516" spans="2:11">
      <c r="B516" s="78"/>
      <c r="C516" s="10"/>
      <c r="D516" s="10"/>
      <c r="E516" s="79"/>
      <c r="F516" s="80"/>
      <c r="G516" s="10"/>
      <c r="H516" s="80"/>
      <c r="I516" s="10"/>
      <c r="J516" s="78"/>
      <c r="K516" s="78"/>
    </row>
    <row r="517" spans="2:11">
      <c r="B517" s="78"/>
      <c r="C517" s="10"/>
      <c r="D517" s="10"/>
      <c r="E517" s="79"/>
      <c r="F517" s="80"/>
      <c r="G517" s="10"/>
      <c r="H517" s="80"/>
      <c r="I517" s="10"/>
      <c r="J517" s="78"/>
      <c r="K517" s="78"/>
    </row>
    <row r="518" spans="2:11">
      <c r="B518" s="78"/>
      <c r="C518" s="10"/>
      <c r="D518" s="10"/>
      <c r="E518" s="79"/>
      <c r="F518" s="80"/>
      <c r="G518" s="10"/>
      <c r="H518" s="80"/>
      <c r="I518" s="10"/>
      <c r="J518" s="78"/>
      <c r="K518" s="78"/>
    </row>
    <row r="519" spans="2:11">
      <c r="B519" s="78"/>
      <c r="C519" s="10"/>
      <c r="D519" s="10"/>
      <c r="E519" s="79"/>
      <c r="F519" s="80"/>
      <c r="G519" s="10"/>
      <c r="H519" s="80"/>
      <c r="I519" s="10"/>
      <c r="J519" s="78"/>
      <c r="K519" s="78"/>
    </row>
    <row r="520" spans="2:11">
      <c r="B520" s="78"/>
      <c r="C520" s="10"/>
      <c r="D520" s="10"/>
      <c r="E520" s="79"/>
      <c r="F520" s="80"/>
      <c r="G520" s="10"/>
      <c r="H520" s="80"/>
      <c r="I520" s="10"/>
      <c r="J520" s="78"/>
      <c r="K520" s="78"/>
    </row>
    <row r="521" spans="2:11">
      <c r="B521" s="78"/>
      <c r="C521" s="10"/>
      <c r="D521" s="10"/>
      <c r="E521" s="79"/>
      <c r="F521" s="80"/>
      <c r="G521" s="10"/>
      <c r="H521" s="80"/>
      <c r="I521" s="10"/>
      <c r="J521" s="78"/>
      <c r="K521" s="78"/>
    </row>
    <row r="522" spans="2:11">
      <c r="B522" s="78"/>
      <c r="C522" s="10"/>
      <c r="D522" s="10"/>
      <c r="E522" s="79"/>
      <c r="F522" s="80"/>
      <c r="G522" s="10"/>
      <c r="H522" s="80"/>
      <c r="I522" s="10"/>
      <c r="J522" s="78"/>
      <c r="K522" s="78"/>
    </row>
    <row r="523" spans="2:11">
      <c r="B523" s="78"/>
      <c r="C523" s="10"/>
      <c r="D523" s="10"/>
      <c r="E523" s="79"/>
      <c r="F523" s="80"/>
      <c r="G523" s="10"/>
      <c r="H523" s="80"/>
      <c r="I523" s="10"/>
      <c r="J523" s="78"/>
      <c r="K523" s="78"/>
    </row>
    <row r="524" spans="2:11">
      <c r="B524" s="78"/>
      <c r="C524" s="10"/>
      <c r="D524" s="10"/>
      <c r="E524" s="79"/>
      <c r="F524" s="80"/>
      <c r="G524" s="10"/>
      <c r="H524" s="80"/>
      <c r="I524" s="10"/>
      <c r="J524" s="78"/>
      <c r="K524" s="78"/>
    </row>
    <row r="525" spans="2:11">
      <c r="B525" s="78"/>
      <c r="C525" s="10"/>
      <c r="D525" s="10"/>
      <c r="E525" s="79"/>
      <c r="F525" s="80"/>
      <c r="G525" s="10"/>
      <c r="H525" s="80"/>
      <c r="I525" s="10"/>
      <c r="J525" s="78"/>
      <c r="K525" s="78"/>
    </row>
    <row r="526" spans="2:11">
      <c r="B526" s="78"/>
      <c r="C526" s="10"/>
      <c r="D526" s="10"/>
      <c r="E526" s="79"/>
      <c r="F526" s="80"/>
      <c r="G526" s="10"/>
      <c r="H526" s="80"/>
      <c r="I526" s="10"/>
      <c r="J526" s="78"/>
      <c r="K526" s="78"/>
    </row>
    <row r="527" spans="2:11">
      <c r="B527" s="78"/>
      <c r="C527" s="10"/>
      <c r="D527" s="10"/>
      <c r="E527" s="79"/>
      <c r="F527" s="80"/>
      <c r="G527" s="10"/>
      <c r="H527" s="80"/>
      <c r="I527" s="10"/>
      <c r="J527" s="78"/>
      <c r="K527" s="78"/>
    </row>
    <row r="528" spans="2:11">
      <c r="B528" s="78"/>
      <c r="C528" s="10"/>
      <c r="D528" s="10"/>
      <c r="E528" s="79"/>
      <c r="F528" s="80"/>
      <c r="G528" s="10"/>
      <c r="H528" s="80"/>
      <c r="I528" s="10"/>
      <c r="J528" s="78"/>
      <c r="K528" s="78"/>
    </row>
    <row r="529" spans="2:11">
      <c r="B529" s="78"/>
      <c r="C529" s="10"/>
      <c r="D529" s="10"/>
      <c r="E529" s="79"/>
      <c r="F529" s="80"/>
      <c r="G529" s="10"/>
      <c r="H529" s="80"/>
      <c r="I529" s="10"/>
      <c r="J529" s="78"/>
      <c r="K529" s="78"/>
    </row>
    <row r="530" spans="2:11">
      <c r="B530" s="78"/>
      <c r="C530" s="10"/>
      <c r="D530" s="10"/>
      <c r="E530" s="79"/>
      <c r="F530" s="80"/>
      <c r="G530" s="10"/>
      <c r="H530" s="80"/>
      <c r="I530" s="10"/>
      <c r="J530" s="78"/>
      <c r="K530" s="78"/>
    </row>
    <row r="531" spans="2:11">
      <c r="B531" s="78"/>
      <c r="C531" s="10"/>
      <c r="D531" s="10"/>
      <c r="E531" s="79"/>
      <c r="F531" s="80"/>
      <c r="G531" s="10"/>
      <c r="H531" s="80"/>
      <c r="I531" s="10"/>
      <c r="J531" s="78"/>
      <c r="K531" s="78"/>
    </row>
    <row r="532" spans="2:11">
      <c r="B532" s="78"/>
      <c r="C532" s="10"/>
      <c r="D532" s="10"/>
      <c r="E532" s="79"/>
      <c r="F532" s="80"/>
      <c r="G532" s="10"/>
      <c r="H532" s="80"/>
      <c r="I532" s="10"/>
      <c r="J532" s="78"/>
      <c r="K532" s="78"/>
    </row>
    <row r="533" spans="2:11">
      <c r="B533" s="78"/>
      <c r="C533" s="10"/>
      <c r="D533" s="10"/>
      <c r="E533" s="79"/>
      <c r="F533" s="80"/>
      <c r="G533" s="10"/>
      <c r="H533" s="80"/>
      <c r="I533" s="10"/>
      <c r="J533" s="78"/>
      <c r="K533" s="78"/>
    </row>
    <row r="534" spans="2:11">
      <c r="B534" s="78"/>
      <c r="C534" s="10"/>
      <c r="D534" s="10"/>
      <c r="E534" s="79"/>
      <c r="F534" s="80"/>
      <c r="G534" s="10"/>
      <c r="H534" s="80"/>
      <c r="I534" s="10"/>
      <c r="J534" s="78"/>
      <c r="K534" s="78"/>
    </row>
    <row r="535" spans="2:11">
      <c r="B535" s="78"/>
      <c r="C535" s="10"/>
      <c r="D535" s="10"/>
      <c r="E535" s="79"/>
      <c r="F535" s="80"/>
      <c r="G535" s="10"/>
      <c r="H535" s="80"/>
      <c r="I535" s="10"/>
      <c r="J535" s="78"/>
      <c r="K535" s="78"/>
    </row>
    <row r="536" spans="2:11">
      <c r="B536" s="78"/>
      <c r="C536" s="10"/>
      <c r="D536" s="10"/>
      <c r="E536" s="79"/>
      <c r="F536" s="80"/>
      <c r="G536" s="10"/>
      <c r="H536" s="80"/>
      <c r="I536" s="10"/>
      <c r="J536" s="78"/>
      <c r="K536" s="78"/>
    </row>
    <row r="537" spans="2:11">
      <c r="B537" s="78"/>
      <c r="C537" s="10"/>
      <c r="D537" s="10"/>
      <c r="E537" s="79"/>
      <c r="F537" s="80"/>
      <c r="G537" s="10"/>
      <c r="H537" s="80"/>
      <c r="I537" s="10"/>
      <c r="J537" s="78"/>
      <c r="K537" s="78"/>
    </row>
    <row r="538" spans="2:11">
      <c r="B538" s="78"/>
      <c r="C538" s="10"/>
      <c r="D538" s="10"/>
      <c r="E538" s="79"/>
      <c r="F538" s="80"/>
      <c r="G538" s="10"/>
      <c r="H538" s="80"/>
      <c r="I538" s="10"/>
      <c r="J538" s="78"/>
      <c r="K538" s="78"/>
    </row>
    <row r="539" spans="2:11">
      <c r="B539" s="78"/>
      <c r="C539" s="10"/>
      <c r="D539" s="10"/>
      <c r="E539" s="79"/>
      <c r="F539" s="80"/>
      <c r="G539" s="10"/>
      <c r="H539" s="80"/>
      <c r="I539" s="10"/>
      <c r="J539" s="78"/>
      <c r="K539" s="78"/>
    </row>
    <row r="540" spans="2:11">
      <c r="B540" s="78"/>
      <c r="C540" s="10"/>
      <c r="D540" s="10"/>
      <c r="E540" s="79"/>
      <c r="F540" s="80"/>
      <c r="G540" s="10"/>
      <c r="H540" s="80"/>
      <c r="I540" s="10"/>
      <c r="J540" s="78"/>
      <c r="K540" s="78"/>
    </row>
    <row r="541" spans="2:11">
      <c r="B541" s="78"/>
      <c r="C541" s="10"/>
      <c r="D541" s="10"/>
      <c r="E541" s="79"/>
      <c r="F541" s="80"/>
      <c r="G541" s="10"/>
      <c r="H541" s="80"/>
      <c r="I541" s="10"/>
      <c r="J541" s="78"/>
      <c r="K541" s="78"/>
    </row>
    <row r="542" spans="2:11">
      <c r="B542" s="78"/>
      <c r="C542" s="10"/>
      <c r="D542" s="10"/>
      <c r="E542" s="79"/>
      <c r="F542" s="80"/>
      <c r="G542" s="10"/>
      <c r="H542" s="80"/>
      <c r="I542" s="10"/>
      <c r="J542" s="78"/>
      <c r="K542" s="78"/>
    </row>
    <row r="543" spans="2:11">
      <c r="B543" s="78"/>
      <c r="C543" s="10"/>
      <c r="D543" s="10"/>
      <c r="E543" s="79"/>
      <c r="F543" s="80"/>
      <c r="G543" s="10"/>
      <c r="H543" s="80"/>
      <c r="I543" s="10"/>
      <c r="J543" s="78"/>
      <c r="K543" s="78"/>
    </row>
    <row r="544" spans="2:11">
      <c r="B544" s="78"/>
      <c r="C544" s="10"/>
      <c r="D544" s="10"/>
      <c r="E544" s="79"/>
      <c r="F544" s="80"/>
      <c r="G544" s="10"/>
      <c r="H544" s="80"/>
      <c r="I544" s="10"/>
      <c r="J544" s="78"/>
      <c r="K544" s="78"/>
    </row>
    <row r="545" spans="2:11">
      <c r="B545" s="78"/>
      <c r="C545" s="10"/>
      <c r="D545" s="10"/>
      <c r="E545" s="79"/>
      <c r="F545" s="80"/>
      <c r="G545" s="10"/>
      <c r="H545" s="80"/>
      <c r="I545" s="10"/>
      <c r="J545" s="78"/>
      <c r="K545" s="78"/>
    </row>
    <row r="546" spans="2:11">
      <c r="B546" s="78"/>
      <c r="C546" s="10"/>
      <c r="D546" s="10"/>
      <c r="E546" s="79"/>
      <c r="F546" s="80"/>
      <c r="G546" s="10"/>
      <c r="H546" s="80"/>
      <c r="I546" s="10"/>
      <c r="J546" s="78"/>
      <c r="K546" s="78"/>
    </row>
    <row r="547" spans="2:11">
      <c r="B547" s="78"/>
      <c r="C547" s="10"/>
      <c r="D547" s="10"/>
      <c r="E547" s="79"/>
      <c r="F547" s="80"/>
      <c r="G547" s="10"/>
      <c r="H547" s="80"/>
      <c r="I547" s="10"/>
      <c r="J547" s="78"/>
      <c r="K547" s="78"/>
    </row>
    <row r="548" spans="2:11">
      <c r="B548" s="78"/>
      <c r="C548" s="10"/>
      <c r="D548" s="10"/>
      <c r="E548" s="79"/>
      <c r="F548" s="80"/>
      <c r="G548" s="10"/>
      <c r="H548" s="80"/>
      <c r="I548" s="10"/>
      <c r="J548" s="78"/>
      <c r="K548" s="78"/>
    </row>
    <row r="549" spans="2:11">
      <c r="B549" s="78"/>
      <c r="C549" s="10"/>
      <c r="D549" s="10"/>
      <c r="E549" s="79"/>
      <c r="F549" s="80"/>
      <c r="G549" s="10"/>
      <c r="H549" s="80"/>
      <c r="I549" s="10"/>
      <c r="J549" s="78"/>
      <c r="K549" s="78"/>
    </row>
    <row r="550" spans="2:11">
      <c r="B550" s="78"/>
      <c r="C550" s="10"/>
      <c r="D550" s="10"/>
      <c r="E550" s="79"/>
      <c r="F550" s="80"/>
      <c r="G550" s="10"/>
      <c r="H550" s="80"/>
      <c r="I550" s="10"/>
      <c r="J550" s="78"/>
      <c r="K550" s="78"/>
    </row>
    <row r="551" spans="2:11">
      <c r="B551" s="78"/>
      <c r="C551" s="10"/>
      <c r="D551" s="10"/>
      <c r="E551" s="79"/>
      <c r="F551" s="80"/>
      <c r="G551" s="10"/>
      <c r="H551" s="80"/>
      <c r="I551" s="10"/>
      <c r="J551" s="78"/>
      <c r="K551" s="78"/>
    </row>
    <row r="552" spans="2:11">
      <c r="B552" s="78"/>
      <c r="C552" s="10"/>
      <c r="D552" s="10"/>
      <c r="E552" s="79"/>
      <c r="F552" s="80"/>
      <c r="G552" s="10"/>
      <c r="H552" s="80"/>
      <c r="I552" s="10"/>
      <c r="J552" s="78"/>
      <c r="K552" s="78"/>
    </row>
    <row r="553" spans="2:11">
      <c r="B553" s="78"/>
      <c r="C553" s="10"/>
      <c r="D553" s="10"/>
      <c r="E553" s="79"/>
      <c r="F553" s="80"/>
      <c r="G553" s="10"/>
      <c r="H553" s="80"/>
      <c r="I553" s="10"/>
      <c r="J553" s="78"/>
      <c r="K553" s="78"/>
    </row>
    <row r="554" spans="2:11">
      <c r="B554" s="78"/>
      <c r="C554" s="10"/>
      <c r="D554" s="10"/>
      <c r="E554" s="79"/>
      <c r="F554" s="80"/>
      <c r="G554" s="10"/>
      <c r="H554" s="80"/>
      <c r="I554" s="10"/>
      <c r="J554" s="78"/>
      <c r="K554" s="78"/>
    </row>
    <row r="555" spans="2:11">
      <c r="B555" s="78"/>
      <c r="C555" s="10"/>
      <c r="D555" s="10"/>
      <c r="E555" s="79"/>
      <c r="F555" s="80"/>
      <c r="G555" s="10"/>
      <c r="H555" s="80"/>
      <c r="I555" s="10"/>
      <c r="J555" s="78"/>
      <c r="K555" s="78"/>
    </row>
    <row r="556" spans="2:11">
      <c r="B556" s="78"/>
      <c r="C556" s="10"/>
      <c r="D556" s="10"/>
      <c r="E556" s="79"/>
      <c r="F556" s="80"/>
      <c r="G556" s="10"/>
      <c r="H556" s="80"/>
      <c r="I556" s="10"/>
      <c r="J556" s="78"/>
      <c r="K556" s="78"/>
    </row>
    <row r="557" spans="2:11">
      <c r="B557" s="78"/>
      <c r="C557" s="10"/>
      <c r="D557" s="10"/>
      <c r="E557" s="79"/>
      <c r="F557" s="80"/>
      <c r="G557" s="10"/>
      <c r="H557" s="80"/>
      <c r="I557" s="10"/>
      <c r="J557" s="78"/>
      <c r="K557" s="78"/>
    </row>
    <row r="558" spans="2:11">
      <c r="B558" s="78"/>
      <c r="C558" s="10"/>
      <c r="D558" s="10"/>
      <c r="E558" s="79"/>
      <c r="F558" s="80"/>
      <c r="G558" s="10"/>
      <c r="H558" s="80"/>
      <c r="I558" s="10"/>
      <c r="J558" s="78"/>
      <c r="K558" s="78"/>
    </row>
    <row r="559" spans="2:11">
      <c r="B559" s="78"/>
      <c r="C559" s="10"/>
      <c r="D559" s="10"/>
      <c r="E559" s="79"/>
      <c r="F559" s="80"/>
      <c r="G559" s="10"/>
      <c r="H559" s="80"/>
      <c r="I559" s="10"/>
      <c r="J559" s="78"/>
      <c r="K559" s="78"/>
    </row>
    <row r="560" spans="2:11">
      <c r="B560" s="78"/>
      <c r="C560" s="10"/>
      <c r="D560" s="10"/>
      <c r="E560" s="79"/>
      <c r="F560" s="80"/>
      <c r="G560" s="10"/>
      <c r="H560" s="80"/>
      <c r="I560" s="10"/>
      <c r="J560" s="78"/>
      <c r="K560" s="78"/>
    </row>
    <row r="561" spans="2:11">
      <c r="B561" s="78"/>
      <c r="C561" s="10"/>
      <c r="D561" s="10"/>
      <c r="E561" s="79"/>
      <c r="F561" s="80"/>
      <c r="G561" s="10"/>
      <c r="H561" s="80"/>
      <c r="I561" s="10"/>
      <c r="J561" s="78"/>
      <c r="K561" s="78"/>
    </row>
    <row r="562" spans="2:11">
      <c r="B562" s="78"/>
      <c r="C562" s="10"/>
      <c r="D562" s="10"/>
      <c r="E562" s="79"/>
      <c r="F562" s="80"/>
      <c r="G562" s="10"/>
      <c r="H562" s="80"/>
      <c r="I562" s="10"/>
      <c r="J562" s="78"/>
      <c r="K562" s="78"/>
    </row>
    <row r="563" spans="2:11">
      <c r="B563" s="78"/>
      <c r="C563" s="10"/>
      <c r="D563" s="10"/>
      <c r="E563" s="79"/>
      <c r="F563" s="80"/>
      <c r="G563" s="10"/>
      <c r="H563" s="80"/>
      <c r="I563" s="10"/>
      <c r="J563" s="78"/>
      <c r="K563" s="78"/>
    </row>
    <row r="564" spans="2:11">
      <c r="B564" s="78"/>
      <c r="C564" s="10"/>
      <c r="D564" s="10"/>
      <c r="E564" s="79"/>
      <c r="F564" s="80"/>
      <c r="G564" s="10"/>
      <c r="H564" s="80"/>
      <c r="I564" s="10"/>
      <c r="J564" s="78"/>
      <c r="K564" s="78"/>
    </row>
    <row r="565" spans="2:11">
      <c r="B565" s="78"/>
      <c r="C565" s="10"/>
      <c r="D565" s="10"/>
      <c r="E565" s="79"/>
      <c r="F565" s="80"/>
      <c r="G565" s="10"/>
      <c r="H565" s="80"/>
      <c r="I565" s="10"/>
      <c r="J565" s="78"/>
      <c r="K565" s="78"/>
    </row>
    <row r="566" spans="2:11">
      <c r="B566" s="78"/>
      <c r="C566" s="10"/>
      <c r="D566" s="10"/>
      <c r="E566" s="79"/>
      <c r="F566" s="80"/>
      <c r="G566" s="10"/>
      <c r="H566" s="80"/>
      <c r="I566" s="10"/>
      <c r="J566" s="78"/>
      <c r="K566" s="78"/>
    </row>
    <row r="567" spans="2:11">
      <c r="B567" s="78"/>
      <c r="C567" s="10"/>
      <c r="D567" s="10"/>
      <c r="E567" s="79"/>
      <c r="F567" s="80"/>
      <c r="G567" s="10"/>
      <c r="H567" s="80"/>
      <c r="I567" s="10"/>
      <c r="J567" s="78"/>
      <c r="K567" s="78"/>
    </row>
    <row r="568" spans="2:11">
      <c r="B568" s="78"/>
      <c r="C568" s="10"/>
      <c r="D568" s="10"/>
      <c r="E568" s="79"/>
      <c r="F568" s="80"/>
      <c r="G568" s="10"/>
      <c r="H568" s="80"/>
      <c r="I568" s="10"/>
      <c r="J568" s="78"/>
      <c r="K568" s="78"/>
    </row>
    <row r="569" spans="2:11">
      <c r="B569" s="78"/>
      <c r="C569" s="10"/>
      <c r="D569" s="10"/>
      <c r="E569" s="79"/>
      <c r="F569" s="80"/>
      <c r="G569" s="10"/>
      <c r="H569" s="80"/>
      <c r="I569" s="10"/>
      <c r="J569" s="78"/>
      <c r="K569" s="78"/>
    </row>
    <row r="570" spans="2:11">
      <c r="B570" s="78"/>
      <c r="C570" s="10"/>
      <c r="D570" s="10"/>
      <c r="E570" s="79"/>
      <c r="F570" s="80"/>
      <c r="G570" s="10"/>
      <c r="H570" s="80"/>
      <c r="I570" s="10"/>
      <c r="J570" s="78"/>
      <c r="K570" s="78"/>
    </row>
    <row r="571" spans="2:11">
      <c r="B571" s="78"/>
      <c r="C571" s="10"/>
      <c r="D571" s="10"/>
      <c r="E571" s="79"/>
      <c r="F571" s="80"/>
      <c r="G571" s="10"/>
      <c r="H571" s="80"/>
      <c r="I571" s="10"/>
      <c r="J571" s="78"/>
      <c r="K571" s="78"/>
    </row>
    <row r="572" spans="2:11">
      <c r="B572" s="78"/>
      <c r="C572" s="10"/>
      <c r="D572" s="10"/>
      <c r="E572" s="79"/>
      <c r="F572" s="80"/>
      <c r="G572" s="10"/>
      <c r="H572" s="80"/>
      <c r="I572" s="10"/>
      <c r="J572" s="78"/>
      <c r="K572" s="78"/>
    </row>
    <row r="573" spans="2:11">
      <c r="B573" s="78"/>
      <c r="C573" s="10"/>
      <c r="D573" s="10"/>
      <c r="E573" s="79"/>
      <c r="F573" s="80"/>
      <c r="G573" s="10"/>
      <c r="H573" s="80"/>
      <c r="I573" s="10"/>
      <c r="J573" s="78"/>
      <c r="K573" s="78"/>
    </row>
    <row r="574" spans="2:11">
      <c r="B574" s="78"/>
      <c r="C574" s="10"/>
      <c r="D574" s="10"/>
      <c r="E574" s="79"/>
      <c r="F574" s="80"/>
      <c r="G574" s="10"/>
      <c r="H574" s="80"/>
      <c r="I574" s="10"/>
      <c r="J574" s="78"/>
      <c r="K574" s="78"/>
    </row>
    <row r="575" spans="2:11">
      <c r="B575" s="78"/>
      <c r="C575" s="10"/>
      <c r="D575" s="10"/>
      <c r="E575" s="79"/>
      <c r="F575" s="80"/>
      <c r="G575" s="10"/>
      <c r="H575" s="80"/>
      <c r="I575" s="10"/>
      <c r="J575" s="78"/>
      <c r="K575" s="78"/>
    </row>
    <row r="576" spans="2:11">
      <c r="B576" s="78"/>
      <c r="C576" s="10"/>
      <c r="D576" s="10"/>
      <c r="E576" s="79"/>
      <c r="F576" s="80"/>
      <c r="G576" s="10"/>
      <c r="H576" s="80"/>
      <c r="I576" s="10"/>
      <c r="J576" s="78"/>
      <c r="K576" s="78"/>
    </row>
    <row r="577" spans="2:11">
      <c r="B577" s="78"/>
      <c r="C577" s="10"/>
      <c r="D577" s="10"/>
      <c r="E577" s="79"/>
      <c r="F577" s="80"/>
      <c r="G577" s="10"/>
      <c r="H577" s="80"/>
      <c r="I577" s="10"/>
      <c r="J577" s="78"/>
      <c r="K577" s="78"/>
    </row>
    <row r="578" spans="2:11">
      <c r="B578" s="78"/>
      <c r="C578" s="10"/>
      <c r="D578" s="10"/>
      <c r="E578" s="79"/>
      <c r="F578" s="80"/>
      <c r="G578" s="10"/>
      <c r="H578" s="80"/>
      <c r="I578" s="10"/>
      <c r="J578" s="78"/>
      <c r="K578" s="78"/>
    </row>
    <row r="579" spans="2:11">
      <c r="B579" s="78"/>
      <c r="C579" s="10"/>
      <c r="D579" s="10"/>
      <c r="E579" s="79"/>
      <c r="F579" s="80"/>
      <c r="G579" s="10"/>
      <c r="H579" s="80"/>
      <c r="I579" s="10"/>
      <c r="J579" s="78"/>
      <c r="K579" s="78"/>
    </row>
    <row r="580" spans="2:11">
      <c r="B580" s="78"/>
      <c r="C580" s="10"/>
      <c r="D580" s="10"/>
      <c r="E580" s="79"/>
      <c r="F580" s="80"/>
      <c r="G580" s="10"/>
      <c r="H580" s="80"/>
      <c r="I580" s="10"/>
      <c r="J580" s="78"/>
      <c r="K580" s="78"/>
    </row>
    <row r="581" spans="2:11">
      <c r="B581" s="78"/>
      <c r="C581" s="10"/>
      <c r="D581" s="10"/>
      <c r="E581" s="79"/>
      <c r="F581" s="80"/>
      <c r="G581" s="10"/>
      <c r="H581" s="80"/>
      <c r="I581" s="10"/>
      <c r="J581" s="78"/>
      <c r="K581" s="78"/>
    </row>
    <row r="582" spans="2:11">
      <c r="B582" s="78"/>
      <c r="C582" s="10"/>
      <c r="D582" s="10"/>
      <c r="E582" s="79"/>
      <c r="F582" s="80"/>
      <c r="G582" s="10"/>
      <c r="H582" s="80"/>
      <c r="I582" s="10"/>
      <c r="J582" s="78"/>
      <c r="K582" s="78"/>
    </row>
    <row r="583" spans="2:11">
      <c r="B583" s="78"/>
      <c r="C583" s="10"/>
      <c r="D583" s="10"/>
      <c r="E583" s="79"/>
      <c r="F583" s="80"/>
      <c r="G583" s="10"/>
      <c r="H583" s="80"/>
      <c r="I583" s="10"/>
      <c r="J583" s="78"/>
      <c r="K583" s="78"/>
    </row>
    <row r="584" spans="2:11">
      <c r="B584" s="78"/>
      <c r="C584" s="10"/>
      <c r="D584" s="10"/>
      <c r="E584" s="79"/>
      <c r="F584" s="80"/>
      <c r="G584" s="10"/>
      <c r="H584" s="80"/>
      <c r="I584" s="10"/>
      <c r="J584" s="78"/>
      <c r="K584" s="78"/>
    </row>
    <row r="585" spans="2:11">
      <c r="B585" s="78"/>
      <c r="C585" s="10"/>
      <c r="D585" s="10"/>
      <c r="E585" s="79"/>
      <c r="F585" s="80"/>
      <c r="G585" s="10"/>
      <c r="H585" s="80"/>
      <c r="I585" s="10"/>
      <c r="J585" s="78"/>
      <c r="K585" s="78"/>
    </row>
    <row r="586" spans="2:11">
      <c r="B586" s="78"/>
      <c r="C586" s="10"/>
      <c r="D586" s="10"/>
      <c r="E586" s="79"/>
      <c r="F586" s="80"/>
      <c r="G586" s="10"/>
      <c r="H586" s="80"/>
      <c r="I586" s="10"/>
      <c r="J586" s="78"/>
      <c r="K586" s="78"/>
    </row>
    <row r="587" spans="2:11">
      <c r="B587" s="78"/>
      <c r="C587" s="10"/>
      <c r="D587" s="10"/>
      <c r="E587" s="79"/>
      <c r="F587" s="80"/>
      <c r="G587" s="10"/>
      <c r="H587" s="80"/>
      <c r="I587" s="10"/>
      <c r="J587" s="78"/>
      <c r="K587" s="78"/>
    </row>
    <row r="588" spans="2:11">
      <c r="B588" s="78"/>
      <c r="C588" s="10"/>
      <c r="D588" s="10"/>
      <c r="E588" s="79"/>
      <c r="F588" s="80"/>
      <c r="G588" s="10"/>
      <c r="H588" s="80"/>
      <c r="I588" s="10"/>
      <c r="J588" s="78"/>
      <c r="K588" s="78"/>
    </row>
    <row r="589" spans="2:11">
      <c r="B589" s="78"/>
      <c r="C589" s="10"/>
      <c r="D589" s="10"/>
      <c r="E589" s="79"/>
      <c r="F589" s="80"/>
      <c r="G589" s="10"/>
      <c r="H589" s="80"/>
      <c r="I589" s="10"/>
      <c r="J589" s="78"/>
      <c r="K589" s="78"/>
    </row>
    <row r="590" spans="2:11">
      <c r="B590" s="78"/>
      <c r="C590" s="10"/>
      <c r="D590" s="10"/>
      <c r="E590" s="79"/>
      <c r="F590" s="80"/>
      <c r="G590" s="10"/>
      <c r="H590" s="80"/>
      <c r="I590" s="10"/>
      <c r="J590" s="78"/>
      <c r="K590" s="78"/>
    </row>
    <row r="591" spans="2:11">
      <c r="B591" s="78"/>
      <c r="C591" s="10"/>
      <c r="D591" s="10"/>
      <c r="E591" s="79"/>
      <c r="F591" s="80"/>
      <c r="G591" s="10"/>
      <c r="H591" s="80"/>
      <c r="I591" s="10"/>
      <c r="J591" s="78"/>
      <c r="K591" s="78"/>
    </row>
    <row r="592" spans="2:11">
      <c r="B592" s="78"/>
      <c r="C592" s="10"/>
      <c r="D592" s="10"/>
      <c r="E592" s="79"/>
      <c r="F592" s="80"/>
      <c r="G592" s="10"/>
      <c r="H592" s="80"/>
      <c r="I592" s="10"/>
      <c r="J592" s="78"/>
      <c r="K592" s="78"/>
    </row>
    <row r="593" spans="2:11">
      <c r="B593" s="78"/>
      <c r="C593" s="10"/>
      <c r="D593" s="10"/>
      <c r="E593" s="79"/>
      <c r="F593" s="80"/>
      <c r="G593" s="10"/>
      <c r="H593" s="80"/>
      <c r="I593" s="10"/>
      <c r="J593" s="78"/>
      <c r="K593" s="78"/>
    </row>
    <row r="594" spans="2:11">
      <c r="B594" s="78"/>
      <c r="C594" s="10"/>
      <c r="D594" s="10"/>
      <c r="E594" s="79"/>
      <c r="F594" s="80"/>
      <c r="G594" s="10"/>
      <c r="H594" s="80"/>
      <c r="I594" s="10"/>
      <c r="J594" s="78"/>
      <c r="K594" s="78"/>
    </row>
    <row r="595" spans="2:11">
      <c r="B595" s="78"/>
      <c r="C595" s="10"/>
      <c r="D595" s="10"/>
      <c r="E595" s="79"/>
      <c r="F595" s="80"/>
      <c r="G595" s="10"/>
      <c r="H595" s="80"/>
      <c r="I595" s="10"/>
      <c r="J595" s="78"/>
      <c r="K595" s="78"/>
    </row>
    <row r="596" spans="2:11">
      <c r="B596" s="78"/>
      <c r="C596" s="10"/>
      <c r="D596" s="10"/>
      <c r="E596" s="79"/>
      <c r="F596" s="80"/>
      <c r="G596" s="10"/>
      <c r="H596" s="80"/>
      <c r="I596" s="10"/>
      <c r="J596" s="78"/>
      <c r="K596" s="78"/>
    </row>
    <row r="597" spans="2:11">
      <c r="B597" s="78"/>
      <c r="C597" s="10"/>
      <c r="D597" s="10"/>
      <c r="E597" s="79"/>
      <c r="F597" s="80"/>
      <c r="G597" s="10"/>
      <c r="H597" s="80"/>
      <c r="I597" s="10"/>
      <c r="J597" s="78"/>
      <c r="K597" s="78"/>
    </row>
    <row r="598" spans="2:11">
      <c r="B598" s="78"/>
      <c r="C598" s="10"/>
      <c r="D598" s="10"/>
      <c r="E598" s="79"/>
      <c r="F598" s="80"/>
      <c r="G598" s="10"/>
      <c r="H598" s="80"/>
      <c r="I598" s="10"/>
      <c r="J598" s="78"/>
      <c r="K598" s="78"/>
    </row>
    <row r="599" spans="2:11">
      <c r="B599" s="78"/>
      <c r="C599" s="10"/>
      <c r="D599" s="10"/>
      <c r="E599" s="79"/>
      <c r="F599" s="80"/>
      <c r="G599" s="10"/>
      <c r="H599" s="80"/>
      <c r="I599" s="10"/>
      <c r="J599" s="78"/>
      <c r="K599" s="78"/>
    </row>
    <row r="600" spans="2:11">
      <c r="B600" s="78"/>
      <c r="C600" s="10"/>
      <c r="D600" s="10"/>
      <c r="E600" s="79"/>
      <c r="F600" s="80"/>
      <c r="G600" s="10"/>
      <c r="H600" s="80"/>
      <c r="I600" s="10"/>
      <c r="J600" s="78"/>
      <c r="K600" s="78"/>
    </row>
    <row r="601" spans="2:11">
      <c r="B601" s="78"/>
      <c r="C601" s="10"/>
      <c r="D601" s="10"/>
      <c r="E601" s="79"/>
      <c r="F601" s="80"/>
      <c r="G601" s="10"/>
      <c r="H601" s="80"/>
      <c r="I601" s="10"/>
      <c r="J601" s="78"/>
      <c r="K601" s="78"/>
    </row>
    <row r="602" spans="2:11">
      <c r="B602" s="78"/>
      <c r="C602" s="10"/>
      <c r="D602" s="10"/>
      <c r="E602" s="79"/>
      <c r="F602" s="80"/>
      <c r="G602" s="10"/>
      <c r="H602" s="80"/>
      <c r="I602" s="10"/>
      <c r="J602" s="78"/>
      <c r="K602" s="78"/>
    </row>
    <row r="603" spans="2:11">
      <c r="B603" s="78"/>
      <c r="C603" s="10"/>
      <c r="D603" s="10"/>
      <c r="E603" s="79"/>
      <c r="F603" s="80"/>
      <c r="G603" s="10"/>
      <c r="H603" s="80"/>
      <c r="I603" s="10"/>
      <c r="J603" s="78"/>
      <c r="K603" s="78"/>
    </row>
    <row r="604" spans="2:11">
      <c r="B604" s="78"/>
      <c r="C604" s="10"/>
      <c r="D604" s="10"/>
      <c r="E604" s="79"/>
      <c r="F604" s="80"/>
      <c r="G604" s="10"/>
      <c r="H604" s="80"/>
      <c r="I604" s="10"/>
      <c r="J604" s="78"/>
      <c r="K604" s="78"/>
    </row>
    <row r="605" spans="2:11">
      <c r="B605" s="78"/>
      <c r="C605" s="10"/>
      <c r="D605" s="10"/>
      <c r="E605" s="79"/>
      <c r="F605" s="80"/>
      <c r="G605" s="10"/>
      <c r="H605" s="80"/>
      <c r="I605" s="10"/>
      <c r="J605" s="78"/>
      <c r="K605" s="78"/>
    </row>
    <row r="606" spans="2:11">
      <c r="B606" s="78"/>
      <c r="C606" s="10"/>
      <c r="D606" s="10"/>
      <c r="E606" s="79"/>
      <c r="F606" s="80"/>
      <c r="G606" s="10"/>
      <c r="H606" s="80"/>
      <c r="I606" s="10"/>
      <c r="J606" s="78"/>
      <c r="K606" s="78"/>
    </row>
    <row r="607" spans="2:11">
      <c r="B607" s="78"/>
      <c r="C607" s="10"/>
      <c r="D607" s="10"/>
      <c r="E607" s="79"/>
      <c r="F607" s="80"/>
      <c r="G607" s="10"/>
      <c r="H607" s="80"/>
      <c r="I607" s="10"/>
      <c r="J607" s="78"/>
      <c r="K607" s="78"/>
    </row>
    <row r="608" spans="2:11">
      <c r="B608" s="78"/>
      <c r="C608" s="10"/>
      <c r="D608" s="10"/>
      <c r="E608" s="79"/>
      <c r="F608" s="80"/>
      <c r="G608" s="10"/>
      <c r="H608" s="80"/>
      <c r="I608" s="10"/>
      <c r="J608" s="78"/>
      <c r="K608" s="78"/>
    </row>
    <row r="609" spans="2:11">
      <c r="B609" s="78"/>
      <c r="C609" s="10"/>
      <c r="D609" s="10"/>
      <c r="E609" s="79"/>
      <c r="F609" s="80"/>
      <c r="G609" s="10"/>
      <c r="H609" s="80"/>
      <c r="I609" s="10"/>
      <c r="J609" s="78"/>
      <c r="K609" s="78"/>
    </row>
    <row r="610" spans="2:11">
      <c r="B610" s="78"/>
      <c r="C610" s="10"/>
      <c r="D610" s="10"/>
      <c r="E610" s="79"/>
      <c r="F610" s="80"/>
      <c r="G610" s="10"/>
      <c r="H610" s="80"/>
      <c r="I610" s="10"/>
      <c r="J610" s="78"/>
      <c r="K610" s="78"/>
    </row>
    <row r="611" spans="2:11">
      <c r="B611" s="78"/>
      <c r="C611" s="10"/>
      <c r="D611" s="10"/>
      <c r="E611" s="79"/>
      <c r="F611" s="80"/>
      <c r="G611" s="10"/>
      <c r="H611" s="80"/>
      <c r="I611" s="10"/>
      <c r="J611" s="78"/>
      <c r="K611" s="78"/>
    </row>
    <row r="612" spans="2:11">
      <c r="B612" s="78"/>
      <c r="C612" s="10"/>
      <c r="D612" s="10"/>
      <c r="E612" s="79"/>
      <c r="F612" s="80"/>
      <c r="G612" s="10"/>
      <c r="H612" s="80"/>
      <c r="I612" s="10"/>
      <c r="J612" s="78"/>
      <c r="K612" s="78"/>
    </row>
    <row r="613" spans="2:11">
      <c r="B613" s="78"/>
      <c r="C613" s="10"/>
      <c r="D613" s="10"/>
      <c r="E613" s="79"/>
      <c r="F613" s="80"/>
      <c r="G613" s="10"/>
      <c r="H613" s="80"/>
      <c r="I613" s="10"/>
      <c r="J613" s="78"/>
      <c r="K613" s="78"/>
    </row>
    <row r="614" spans="2:11">
      <c r="B614" s="78"/>
      <c r="C614" s="10"/>
      <c r="D614" s="10"/>
      <c r="E614" s="79"/>
      <c r="F614" s="80"/>
      <c r="G614" s="10"/>
      <c r="H614" s="80"/>
      <c r="I614" s="10"/>
      <c r="J614" s="78"/>
      <c r="K614" s="78"/>
    </row>
    <row r="615" spans="2:11">
      <c r="B615" s="78"/>
      <c r="C615" s="10"/>
      <c r="D615" s="10"/>
      <c r="E615" s="79"/>
      <c r="F615" s="80"/>
      <c r="G615" s="10"/>
      <c r="H615" s="80"/>
      <c r="I615" s="10"/>
      <c r="J615" s="78"/>
      <c r="K615" s="78"/>
    </row>
    <row r="616" spans="2:11">
      <c r="B616" s="78"/>
      <c r="C616" s="10"/>
      <c r="D616" s="10"/>
      <c r="E616" s="79"/>
      <c r="F616" s="80"/>
      <c r="G616" s="10"/>
      <c r="H616" s="80"/>
      <c r="I616" s="10"/>
      <c r="J616" s="78"/>
      <c r="K616" s="78"/>
    </row>
    <row r="617" spans="2:11">
      <c r="B617" s="78"/>
      <c r="C617" s="10"/>
      <c r="D617" s="10"/>
      <c r="E617" s="79"/>
      <c r="F617" s="80"/>
      <c r="G617" s="10"/>
      <c r="H617" s="80"/>
      <c r="I617" s="10"/>
      <c r="J617" s="78"/>
      <c r="K617" s="78"/>
    </row>
    <row r="618" spans="2:11">
      <c r="B618" s="78"/>
      <c r="C618" s="10"/>
      <c r="D618" s="10"/>
      <c r="E618" s="79"/>
      <c r="F618" s="80"/>
      <c r="G618" s="10"/>
      <c r="H618" s="80"/>
      <c r="I618" s="10"/>
      <c r="J618" s="78"/>
      <c r="K618" s="78"/>
    </row>
    <row r="619" spans="2:11">
      <c r="B619" s="78"/>
      <c r="C619" s="10"/>
      <c r="D619" s="10"/>
      <c r="E619" s="79"/>
      <c r="F619" s="80"/>
      <c r="G619" s="10"/>
      <c r="H619" s="80"/>
      <c r="I619" s="10"/>
      <c r="J619" s="78"/>
      <c r="K619" s="78"/>
    </row>
    <row r="620" spans="2:11">
      <c r="B620" s="78"/>
      <c r="C620" s="10"/>
      <c r="D620" s="10"/>
      <c r="E620" s="79"/>
      <c r="F620" s="80"/>
      <c r="G620" s="10"/>
      <c r="H620" s="80"/>
      <c r="I620" s="10"/>
      <c r="J620" s="78"/>
      <c r="K620" s="78"/>
    </row>
    <row r="621" spans="2:11">
      <c r="B621" s="78"/>
      <c r="C621" s="10"/>
      <c r="D621" s="10"/>
      <c r="E621" s="79"/>
      <c r="F621" s="80"/>
      <c r="G621" s="10"/>
      <c r="H621" s="80"/>
      <c r="I621" s="10"/>
      <c r="J621" s="78"/>
      <c r="K621" s="78"/>
    </row>
    <row r="622" spans="2:11">
      <c r="B622" s="78"/>
      <c r="C622" s="10"/>
      <c r="D622" s="10"/>
      <c r="E622" s="79"/>
      <c r="F622" s="80"/>
      <c r="G622" s="10"/>
      <c r="H622" s="80"/>
      <c r="I622" s="10"/>
      <c r="J622" s="78"/>
      <c r="K622" s="78"/>
    </row>
    <row r="623" spans="2:11">
      <c r="B623" s="78"/>
      <c r="C623" s="10"/>
      <c r="D623" s="10"/>
      <c r="E623" s="79"/>
      <c r="F623" s="80"/>
      <c r="G623" s="10"/>
      <c r="H623" s="80"/>
      <c r="I623" s="10"/>
      <c r="J623" s="78"/>
      <c r="K623" s="78"/>
    </row>
    <row r="624" spans="2:11">
      <c r="B624" s="78"/>
      <c r="C624" s="10"/>
      <c r="D624" s="10"/>
      <c r="E624" s="79"/>
      <c r="F624" s="80"/>
      <c r="G624" s="10"/>
      <c r="H624" s="80"/>
      <c r="I624" s="10"/>
      <c r="J624" s="78"/>
      <c r="K624" s="78"/>
    </row>
    <row r="625" spans="2:11">
      <c r="B625" s="78"/>
      <c r="C625" s="10"/>
      <c r="D625" s="10"/>
      <c r="E625" s="79"/>
      <c r="F625" s="80"/>
      <c r="G625" s="10"/>
      <c r="H625" s="80"/>
      <c r="I625" s="10"/>
      <c r="J625" s="78"/>
      <c r="K625" s="78"/>
    </row>
    <row r="626" spans="2:11">
      <c r="B626" s="78"/>
      <c r="C626" s="10"/>
      <c r="D626" s="10"/>
      <c r="E626" s="79"/>
      <c r="F626" s="80"/>
      <c r="G626" s="10"/>
      <c r="H626" s="80"/>
      <c r="I626" s="10"/>
      <c r="J626" s="78"/>
      <c r="K626" s="78"/>
    </row>
    <row r="627" spans="2:11">
      <c r="B627" s="78"/>
      <c r="C627" s="10"/>
      <c r="D627" s="10"/>
      <c r="E627" s="79"/>
      <c r="F627" s="80"/>
      <c r="G627" s="10"/>
      <c r="H627" s="80"/>
      <c r="I627" s="10"/>
      <c r="J627" s="78"/>
      <c r="K627" s="78"/>
    </row>
    <row r="628" spans="2:11">
      <c r="B628" s="78"/>
      <c r="C628" s="10"/>
      <c r="D628" s="10"/>
      <c r="E628" s="79"/>
      <c r="F628" s="80"/>
      <c r="G628" s="10"/>
      <c r="H628" s="80"/>
      <c r="I628" s="10"/>
      <c r="J628" s="78"/>
      <c r="K628" s="78"/>
    </row>
    <row r="629" spans="2:11">
      <c r="B629" s="78"/>
      <c r="C629" s="10"/>
      <c r="D629" s="10"/>
      <c r="E629" s="79"/>
      <c r="F629" s="80"/>
      <c r="G629" s="10"/>
      <c r="H629" s="80"/>
      <c r="I629" s="10"/>
      <c r="J629" s="78"/>
      <c r="K629" s="78"/>
    </row>
    <row r="630" spans="2:11">
      <c r="B630" s="78"/>
      <c r="C630" s="10"/>
      <c r="D630" s="10"/>
      <c r="E630" s="79"/>
      <c r="F630" s="80"/>
      <c r="G630" s="10"/>
      <c r="H630" s="80"/>
      <c r="I630" s="10"/>
      <c r="J630" s="78"/>
      <c r="K630" s="78"/>
    </row>
    <row r="631" spans="2:11">
      <c r="B631" s="78"/>
      <c r="C631" s="10"/>
      <c r="D631" s="10"/>
      <c r="E631" s="79"/>
      <c r="F631" s="80"/>
      <c r="G631" s="10"/>
      <c r="H631" s="80"/>
      <c r="I631" s="10"/>
      <c r="J631" s="78"/>
      <c r="K631" s="78"/>
    </row>
    <row r="632" spans="2:11">
      <c r="B632" s="78"/>
      <c r="C632" s="10"/>
      <c r="D632" s="10"/>
      <c r="E632" s="79"/>
      <c r="F632" s="80"/>
      <c r="G632" s="10"/>
      <c r="H632" s="80"/>
      <c r="I632" s="10"/>
      <c r="J632" s="78"/>
      <c r="K632" s="78"/>
    </row>
    <row r="633" spans="2:11">
      <c r="B633" s="78"/>
      <c r="C633" s="10"/>
      <c r="D633" s="10"/>
      <c r="E633" s="79"/>
      <c r="F633" s="80"/>
      <c r="G633" s="10"/>
      <c r="H633" s="80"/>
      <c r="I633" s="10"/>
      <c r="J633" s="78"/>
      <c r="K633" s="78"/>
    </row>
    <row r="634" spans="2:11">
      <c r="B634" s="78"/>
      <c r="C634" s="10"/>
      <c r="D634" s="10"/>
      <c r="E634" s="79"/>
      <c r="F634" s="80"/>
      <c r="G634" s="10"/>
      <c r="H634" s="80"/>
      <c r="I634" s="10"/>
      <c r="J634" s="78"/>
      <c r="K634" s="78"/>
    </row>
    <row r="635" spans="2:11">
      <c r="B635" s="78"/>
      <c r="C635" s="10"/>
      <c r="D635" s="10"/>
      <c r="E635" s="79"/>
      <c r="F635" s="80"/>
      <c r="G635" s="10"/>
      <c r="H635" s="80"/>
      <c r="I635" s="10"/>
      <c r="J635" s="78"/>
      <c r="K635" s="78"/>
    </row>
    <row r="636" spans="2:11">
      <c r="B636" s="78"/>
      <c r="C636" s="10"/>
      <c r="D636" s="10"/>
      <c r="E636" s="79"/>
      <c r="F636" s="80"/>
      <c r="G636" s="10"/>
      <c r="H636" s="80"/>
      <c r="I636" s="10"/>
      <c r="J636" s="78"/>
      <c r="K636" s="78"/>
    </row>
    <row r="637" spans="2:11">
      <c r="B637" s="78"/>
      <c r="C637" s="10"/>
      <c r="D637" s="10"/>
      <c r="E637" s="79"/>
      <c r="F637" s="80"/>
      <c r="G637" s="10"/>
      <c r="H637" s="80"/>
      <c r="I637" s="10"/>
      <c r="J637" s="78"/>
      <c r="K637" s="78"/>
    </row>
    <row r="638" spans="2:11">
      <c r="B638" s="78"/>
      <c r="C638" s="10"/>
      <c r="D638" s="10"/>
      <c r="E638" s="79"/>
      <c r="F638" s="80"/>
      <c r="G638" s="10"/>
      <c r="H638" s="80"/>
      <c r="I638" s="10"/>
      <c r="J638" s="78"/>
      <c r="K638" s="78"/>
    </row>
    <row r="639" spans="2:11">
      <c r="B639" s="78"/>
      <c r="C639" s="10"/>
      <c r="D639" s="10"/>
      <c r="E639" s="79"/>
      <c r="F639" s="80"/>
      <c r="G639" s="10"/>
      <c r="H639" s="80"/>
      <c r="I639" s="10"/>
      <c r="J639" s="78"/>
      <c r="K639" s="78"/>
    </row>
    <row r="640" spans="2:11">
      <c r="B640" s="78"/>
      <c r="C640" s="10"/>
      <c r="D640" s="10"/>
      <c r="E640" s="79"/>
      <c r="F640" s="80"/>
      <c r="G640" s="10"/>
      <c r="H640" s="80"/>
      <c r="I640" s="10"/>
      <c r="J640" s="78"/>
      <c r="K640" s="78"/>
    </row>
    <row r="641" spans="2:11">
      <c r="B641" s="78"/>
      <c r="C641" s="10"/>
      <c r="D641" s="10"/>
      <c r="E641" s="79"/>
      <c r="F641" s="80"/>
      <c r="G641" s="10"/>
      <c r="H641" s="80"/>
      <c r="I641" s="10"/>
      <c r="J641" s="78"/>
      <c r="K641" s="78"/>
    </row>
    <row r="642" spans="2:11">
      <c r="B642" s="78"/>
      <c r="C642" s="10"/>
      <c r="D642" s="10"/>
      <c r="E642" s="79"/>
      <c r="F642" s="80"/>
      <c r="G642" s="10"/>
      <c r="H642" s="80"/>
      <c r="I642" s="10"/>
      <c r="J642" s="78"/>
      <c r="K642" s="78"/>
    </row>
    <row r="643" spans="2:11">
      <c r="B643" s="78"/>
      <c r="C643" s="10"/>
      <c r="D643" s="10"/>
      <c r="E643" s="79"/>
      <c r="F643" s="80"/>
      <c r="G643" s="10"/>
      <c r="H643" s="80"/>
      <c r="I643" s="10"/>
      <c r="J643" s="78"/>
      <c r="K643" s="78"/>
    </row>
    <row r="644" spans="2:11">
      <c r="B644" s="78"/>
      <c r="C644" s="10"/>
      <c r="D644" s="10"/>
      <c r="E644" s="79"/>
      <c r="F644" s="80"/>
      <c r="G644" s="10"/>
      <c r="H644" s="80"/>
      <c r="I644" s="10"/>
      <c r="J644" s="78"/>
      <c r="K644" s="78"/>
    </row>
    <row r="645" spans="2:11">
      <c r="B645" s="78"/>
      <c r="C645" s="10"/>
      <c r="D645" s="10"/>
      <c r="E645" s="79"/>
      <c r="F645" s="80"/>
      <c r="G645" s="10"/>
      <c r="H645" s="80"/>
      <c r="I645" s="10"/>
      <c r="J645" s="78"/>
      <c r="K645" s="78"/>
    </row>
    <row r="646" spans="2:11">
      <c r="B646" s="78"/>
      <c r="C646" s="10"/>
      <c r="D646" s="10"/>
      <c r="E646" s="79"/>
      <c r="F646" s="80"/>
      <c r="G646" s="10"/>
      <c r="H646" s="80"/>
      <c r="I646" s="10"/>
      <c r="J646" s="78"/>
      <c r="K646" s="78"/>
    </row>
    <row r="647" spans="2:11">
      <c r="B647" s="78"/>
      <c r="C647" s="10"/>
      <c r="D647" s="10"/>
      <c r="E647" s="79"/>
      <c r="F647" s="80"/>
      <c r="G647" s="10"/>
      <c r="H647" s="80"/>
      <c r="I647" s="10"/>
      <c r="J647" s="78"/>
      <c r="K647" s="78"/>
    </row>
    <row r="648" spans="2:11">
      <c r="B648" s="78"/>
      <c r="C648" s="10"/>
      <c r="D648" s="10"/>
      <c r="E648" s="79"/>
      <c r="F648" s="80"/>
      <c r="G648" s="10"/>
      <c r="H648" s="80"/>
      <c r="I648" s="10"/>
      <c r="J648" s="78"/>
      <c r="K648" s="78"/>
    </row>
    <row r="649" spans="2:11">
      <c r="B649" s="78"/>
      <c r="C649" s="10"/>
      <c r="D649" s="10"/>
      <c r="E649" s="79"/>
      <c r="F649" s="80"/>
      <c r="G649" s="10"/>
      <c r="H649" s="80"/>
      <c r="I649" s="10"/>
      <c r="J649" s="78"/>
      <c r="K649" s="78"/>
    </row>
    <row r="650" spans="2:11">
      <c r="B650" s="78"/>
      <c r="C650" s="10"/>
      <c r="D650" s="10"/>
      <c r="E650" s="79"/>
      <c r="F650" s="80"/>
      <c r="G650" s="10"/>
      <c r="H650" s="80"/>
      <c r="I650" s="10"/>
      <c r="J650" s="78"/>
      <c r="K650" s="78"/>
    </row>
    <row r="651" spans="2:11">
      <c r="B651" s="78"/>
      <c r="C651" s="10"/>
      <c r="D651" s="10"/>
      <c r="E651" s="79"/>
      <c r="F651" s="80"/>
      <c r="G651" s="10"/>
      <c r="H651" s="80"/>
      <c r="I651" s="10"/>
      <c r="J651" s="78"/>
      <c r="K651" s="78"/>
    </row>
    <row r="652" spans="2:11">
      <c r="B652" s="78"/>
      <c r="C652" s="10"/>
      <c r="D652" s="10"/>
      <c r="E652" s="79"/>
      <c r="F652" s="80"/>
      <c r="G652" s="10"/>
      <c r="H652" s="80"/>
      <c r="I652" s="10"/>
      <c r="J652" s="78"/>
      <c r="K652" s="78"/>
    </row>
    <row r="653" spans="2:11">
      <c r="B653" s="78"/>
      <c r="C653" s="10"/>
      <c r="D653" s="10"/>
      <c r="E653" s="79"/>
      <c r="F653" s="80"/>
      <c r="G653" s="10"/>
      <c r="H653" s="80"/>
      <c r="I653" s="10"/>
      <c r="J653" s="78"/>
      <c r="K653" s="78"/>
    </row>
    <row r="654" spans="2:11">
      <c r="B654" s="78"/>
      <c r="C654" s="10"/>
      <c r="D654" s="10"/>
      <c r="E654" s="79"/>
      <c r="F654" s="80"/>
      <c r="G654" s="10"/>
      <c r="H654" s="80"/>
      <c r="I654" s="10"/>
      <c r="J654" s="78"/>
      <c r="K654" s="78"/>
    </row>
    <row r="655" spans="2:11">
      <c r="B655" s="78"/>
      <c r="C655" s="10"/>
      <c r="D655" s="10"/>
      <c r="E655" s="79"/>
      <c r="F655" s="80"/>
      <c r="G655" s="10"/>
      <c r="H655" s="80"/>
      <c r="I655" s="10"/>
      <c r="J655" s="78"/>
      <c r="K655" s="78"/>
    </row>
    <row r="656" spans="2:11">
      <c r="B656" s="78"/>
      <c r="C656" s="10"/>
      <c r="D656" s="10"/>
      <c r="E656" s="79"/>
      <c r="F656" s="80"/>
      <c r="G656" s="10"/>
      <c r="H656" s="80"/>
      <c r="I656" s="10"/>
      <c r="J656" s="78"/>
      <c r="K656" s="78"/>
    </row>
    <row r="657" spans="2:11">
      <c r="B657" s="78"/>
      <c r="C657" s="10"/>
      <c r="D657" s="10"/>
      <c r="E657" s="79"/>
      <c r="F657" s="80"/>
      <c r="G657" s="10"/>
      <c r="H657" s="80"/>
      <c r="I657" s="10"/>
      <c r="J657" s="78"/>
      <c r="K657" s="78"/>
    </row>
    <row r="658" spans="2:11">
      <c r="B658" s="78"/>
      <c r="C658" s="10"/>
      <c r="D658" s="10"/>
      <c r="E658" s="79"/>
      <c r="F658" s="80"/>
      <c r="G658" s="10"/>
      <c r="H658" s="80"/>
      <c r="I658" s="10"/>
      <c r="J658" s="78"/>
      <c r="K658" s="78"/>
    </row>
    <row r="659" spans="2:11">
      <c r="B659" s="78"/>
      <c r="C659" s="10"/>
      <c r="D659" s="10"/>
      <c r="E659" s="79"/>
      <c r="F659" s="80"/>
      <c r="G659" s="10"/>
      <c r="H659" s="80"/>
      <c r="I659" s="10"/>
      <c r="J659" s="78"/>
      <c r="K659" s="78"/>
    </row>
    <row r="660" spans="2:11">
      <c r="B660" s="78"/>
      <c r="C660" s="10"/>
      <c r="D660" s="10"/>
      <c r="E660" s="79"/>
      <c r="F660" s="80"/>
      <c r="G660" s="10"/>
      <c r="H660" s="80"/>
      <c r="I660" s="10"/>
      <c r="J660" s="78"/>
      <c r="K660" s="78"/>
    </row>
    <row r="661" spans="2:11">
      <c r="B661" s="78"/>
      <c r="C661" s="10"/>
      <c r="D661" s="10"/>
      <c r="E661" s="79"/>
      <c r="F661" s="80"/>
      <c r="G661" s="10"/>
      <c r="H661" s="80"/>
      <c r="I661" s="10"/>
      <c r="J661" s="78"/>
      <c r="K661" s="78"/>
    </row>
    <row r="662" spans="2:11">
      <c r="B662" s="78"/>
      <c r="C662" s="10"/>
      <c r="D662" s="10"/>
      <c r="E662" s="79"/>
      <c r="F662" s="80"/>
      <c r="G662" s="10"/>
      <c r="H662" s="80"/>
      <c r="I662" s="10"/>
      <c r="J662" s="78"/>
      <c r="K662" s="78"/>
    </row>
    <row r="663" spans="2:11">
      <c r="B663" s="78"/>
      <c r="C663" s="10"/>
      <c r="D663" s="10"/>
      <c r="E663" s="79"/>
      <c r="F663" s="80"/>
      <c r="G663" s="10"/>
      <c r="H663" s="80"/>
      <c r="I663" s="10"/>
      <c r="J663" s="78"/>
      <c r="K663" s="78"/>
    </row>
    <row r="664" spans="2:11">
      <c r="B664" s="78"/>
      <c r="C664" s="10"/>
      <c r="D664" s="10"/>
      <c r="E664" s="79"/>
      <c r="F664" s="80"/>
      <c r="G664" s="10"/>
      <c r="H664" s="80"/>
      <c r="I664" s="10"/>
      <c r="J664" s="78"/>
      <c r="K664" s="78"/>
    </row>
    <row r="665" spans="2:11">
      <c r="B665" s="78"/>
      <c r="C665" s="10"/>
      <c r="D665" s="10"/>
      <c r="E665" s="79"/>
      <c r="F665" s="80"/>
      <c r="G665" s="10"/>
      <c r="H665" s="80"/>
      <c r="I665" s="10"/>
      <c r="J665" s="78"/>
      <c r="K665" s="78"/>
    </row>
    <row r="666" spans="2:11">
      <c r="B666" s="78"/>
      <c r="C666" s="10"/>
      <c r="D666" s="10"/>
      <c r="E666" s="79"/>
      <c r="F666" s="80"/>
      <c r="G666" s="10"/>
      <c r="H666" s="80"/>
      <c r="I666" s="10"/>
      <c r="J666" s="78"/>
      <c r="K666" s="78"/>
    </row>
    <row r="667" spans="2:11">
      <c r="B667" s="78"/>
      <c r="C667" s="10"/>
      <c r="D667" s="10"/>
      <c r="E667" s="79"/>
      <c r="F667" s="80"/>
      <c r="G667" s="10"/>
      <c r="H667" s="80"/>
      <c r="I667" s="10"/>
      <c r="J667" s="78"/>
      <c r="K667" s="78"/>
    </row>
    <row r="668" spans="2:11">
      <c r="B668" s="78"/>
      <c r="C668" s="10"/>
      <c r="D668" s="10"/>
      <c r="E668" s="79"/>
      <c r="F668" s="80"/>
      <c r="G668" s="10"/>
      <c r="H668" s="80"/>
      <c r="I668" s="10"/>
      <c r="J668" s="78"/>
      <c r="K668" s="78"/>
    </row>
    <row r="669" spans="2:11">
      <c r="B669" s="78"/>
      <c r="C669" s="10"/>
      <c r="D669" s="10"/>
      <c r="E669" s="79"/>
      <c r="F669" s="80"/>
      <c r="G669" s="10"/>
      <c r="H669" s="80"/>
      <c r="I669" s="10"/>
      <c r="J669" s="78"/>
      <c r="K669" s="78"/>
    </row>
    <row r="670" spans="2:11">
      <c r="B670" s="78"/>
      <c r="C670" s="10"/>
      <c r="D670" s="10"/>
      <c r="E670" s="79"/>
      <c r="F670" s="80"/>
      <c r="G670" s="10"/>
      <c r="H670" s="80"/>
      <c r="I670" s="10"/>
      <c r="J670" s="78"/>
      <c r="K670" s="78"/>
    </row>
    <row r="671" spans="2:11">
      <c r="B671" s="78"/>
      <c r="C671" s="10"/>
      <c r="D671" s="10"/>
      <c r="E671" s="79"/>
      <c r="F671" s="80"/>
      <c r="G671" s="10"/>
      <c r="H671" s="80"/>
      <c r="I671" s="10"/>
      <c r="J671" s="78"/>
      <c r="K671" s="78"/>
    </row>
    <row r="672" spans="2:11">
      <c r="B672" s="78"/>
      <c r="C672" s="10"/>
      <c r="D672" s="10"/>
      <c r="E672" s="79"/>
      <c r="F672" s="80"/>
      <c r="G672" s="10"/>
      <c r="H672" s="80"/>
      <c r="I672" s="10"/>
      <c r="J672" s="78"/>
      <c r="K672" s="78"/>
    </row>
    <row r="673" spans="2:11">
      <c r="B673" s="78"/>
      <c r="C673" s="10"/>
      <c r="D673" s="10"/>
      <c r="E673" s="79"/>
      <c r="F673" s="80"/>
      <c r="G673" s="10"/>
      <c r="H673" s="80"/>
      <c r="I673" s="10"/>
      <c r="J673" s="78"/>
      <c r="K673" s="78"/>
    </row>
    <row r="674" spans="2:11">
      <c r="B674" s="78"/>
      <c r="C674" s="10"/>
      <c r="D674" s="10"/>
      <c r="E674" s="79"/>
      <c r="F674" s="80"/>
      <c r="G674" s="10"/>
      <c r="H674" s="80"/>
      <c r="I674" s="10"/>
      <c r="J674" s="78"/>
      <c r="K674" s="78"/>
    </row>
    <row r="675" spans="2:11">
      <c r="B675" s="78"/>
      <c r="C675" s="10"/>
      <c r="D675" s="10"/>
      <c r="E675" s="79"/>
      <c r="F675" s="80"/>
      <c r="G675" s="10"/>
      <c r="H675" s="80"/>
      <c r="I675" s="10"/>
      <c r="J675" s="78"/>
      <c r="K675" s="78"/>
    </row>
    <row r="676" spans="2:11">
      <c r="B676" s="78"/>
      <c r="C676" s="10"/>
      <c r="D676" s="10"/>
      <c r="E676" s="79"/>
      <c r="F676" s="80"/>
      <c r="G676" s="10"/>
      <c r="H676" s="80"/>
      <c r="I676" s="10"/>
      <c r="J676" s="78"/>
      <c r="K676" s="78"/>
    </row>
    <row r="677" spans="2:11">
      <c r="B677" s="78"/>
      <c r="C677" s="10"/>
      <c r="D677" s="10"/>
      <c r="E677" s="79"/>
      <c r="F677" s="80"/>
      <c r="G677" s="10"/>
      <c r="H677" s="80"/>
      <c r="I677" s="10"/>
      <c r="J677" s="78"/>
      <c r="K677" s="78"/>
    </row>
    <row r="678" spans="2:11">
      <c r="B678" s="78"/>
      <c r="C678" s="10"/>
      <c r="D678" s="10"/>
      <c r="E678" s="79"/>
      <c r="F678" s="80"/>
      <c r="G678" s="10"/>
      <c r="H678" s="80"/>
      <c r="I678" s="10"/>
      <c r="J678" s="78"/>
      <c r="K678" s="78"/>
    </row>
    <row r="679" spans="2:11">
      <c r="B679" s="78"/>
      <c r="C679" s="10"/>
      <c r="D679" s="10"/>
      <c r="E679" s="79"/>
      <c r="F679" s="80"/>
      <c r="G679" s="10"/>
      <c r="H679" s="80"/>
      <c r="I679" s="10"/>
      <c r="J679" s="78"/>
      <c r="K679" s="78"/>
    </row>
    <row r="680" spans="2:11">
      <c r="B680" s="78"/>
      <c r="C680" s="10"/>
      <c r="D680" s="10"/>
      <c r="E680" s="79"/>
      <c r="F680" s="80"/>
      <c r="G680" s="10"/>
      <c r="H680" s="80"/>
      <c r="I680" s="10"/>
      <c r="J680" s="78"/>
      <c r="K680" s="78"/>
    </row>
    <row r="681" spans="2:11">
      <c r="B681" s="78"/>
      <c r="C681" s="10"/>
      <c r="D681" s="10"/>
      <c r="E681" s="79"/>
      <c r="F681" s="80"/>
      <c r="G681" s="10"/>
      <c r="H681" s="80"/>
      <c r="I681" s="10"/>
      <c r="J681" s="78"/>
      <c r="K681" s="78"/>
    </row>
    <row r="682" spans="2:11">
      <c r="B682" s="78"/>
      <c r="C682" s="10"/>
      <c r="D682" s="10"/>
      <c r="E682" s="79"/>
      <c r="F682" s="80"/>
      <c r="G682" s="10"/>
      <c r="H682" s="80"/>
      <c r="I682" s="10"/>
      <c r="J682" s="78"/>
      <c r="K682" s="78"/>
    </row>
    <row r="683" spans="2:11">
      <c r="B683" s="78"/>
      <c r="C683" s="10"/>
      <c r="D683" s="10"/>
      <c r="E683" s="79"/>
      <c r="F683" s="80"/>
      <c r="G683" s="10"/>
      <c r="H683" s="80"/>
      <c r="I683" s="10"/>
      <c r="J683" s="78"/>
      <c r="K683" s="78"/>
    </row>
    <row r="684" spans="2:11">
      <c r="B684" s="78"/>
      <c r="C684" s="10"/>
      <c r="D684" s="10"/>
      <c r="E684" s="79"/>
      <c r="F684" s="80"/>
      <c r="G684" s="10"/>
      <c r="H684" s="80"/>
      <c r="I684" s="10"/>
      <c r="J684" s="78"/>
      <c r="K684" s="78"/>
    </row>
    <row r="685" spans="2:11">
      <c r="B685" s="78"/>
      <c r="C685" s="10"/>
      <c r="D685" s="10"/>
      <c r="E685" s="79"/>
      <c r="F685" s="80"/>
      <c r="G685" s="10"/>
      <c r="H685" s="80"/>
      <c r="I685" s="10"/>
      <c r="J685" s="78"/>
      <c r="K685" s="78"/>
    </row>
    <row r="686" spans="2:11">
      <c r="B686" s="78"/>
      <c r="C686" s="10"/>
      <c r="D686" s="10"/>
      <c r="E686" s="79"/>
      <c r="F686" s="80"/>
      <c r="G686" s="10"/>
      <c r="H686" s="80"/>
      <c r="I686" s="10"/>
      <c r="J686" s="78"/>
      <c r="K686" s="78"/>
    </row>
    <row r="687" spans="2:11">
      <c r="B687" s="78"/>
      <c r="C687" s="10"/>
      <c r="D687" s="10"/>
      <c r="E687" s="79"/>
      <c r="F687" s="80"/>
      <c r="G687" s="10"/>
      <c r="H687" s="80"/>
      <c r="I687" s="10"/>
      <c r="J687" s="78"/>
      <c r="K687" s="78"/>
    </row>
    <row r="688" spans="2:11">
      <c r="B688" s="78"/>
      <c r="C688" s="10"/>
      <c r="D688" s="10"/>
      <c r="E688" s="79"/>
      <c r="F688" s="80"/>
      <c r="G688" s="10"/>
      <c r="H688" s="80"/>
      <c r="I688" s="10"/>
      <c r="J688" s="78"/>
      <c r="K688" s="78"/>
    </row>
    <row r="689" spans="2:11">
      <c r="B689" s="78"/>
      <c r="C689" s="10"/>
      <c r="D689" s="10"/>
      <c r="E689" s="79"/>
      <c r="F689" s="80"/>
      <c r="G689" s="10"/>
      <c r="H689" s="80"/>
      <c r="I689" s="10"/>
      <c r="J689" s="78"/>
      <c r="K689" s="78"/>
    </row>
    <row r="690" spans="2:11">
      <c r="B690" s="78"/>
      <c r="C690" s="10"/>
      <c r="D690" s="10"/>
      <c r="E690" s="79"/>
      <c r="F690" s="80"/>
      <c r="G690" s="10"/>
      <c r="H690" s="80"/>
      <c r="I690" s="10"/>
      <c r="J690" s="78"/>
      <c r="K690" s="78"/>
    </row>
    <row r="691" spans="2:11">
      <c r="B691" s="78"/>
      <c r="C691" s="10"/>
      <c r="D691" s="10"/>
      <c r="E691" s="79"/>
      <c r="F691" s="80"/>
      <c r="G691" s="10"/>
      <c r="H691" s="80"/>
      <c r="I691" s="10"/>
      <c r="J691" s="78"/>
      <c r="K691" s="78"/>
    </row>
    <row r="692" spans="2:11">
      <c r="B692" s="78"/>
      <c r="C692" s="10"/>
      <c r="D692" s="10"/>
      <c r="E692" s="79"/>
      <c r="F692" s="80"/>
      <c r="G692" s="10"/>
      <c r="H692" s="80"/>
      <c r="I692" s="10"/>
      <c r="J692" s="78"/>
      <c r="K692" s="78"/>
    </row>
    <row r="693" spans="2:11">
      <c r="B693" s="78"/>
      <c r="C693" s="10"/>
      <c r="D693" s="10"/>
      <c r="E693" s="79"/>
      <c r="F693" s="80"/>
      <c r="G693" s="10"/>
      <c r="H693" s="80"/>
      <c r="I693" s="10"/>
      <c r="J693" s="78"/>
      <c r="K693" s="78"/>
    </row>
    <row r="694" spans="2:11">
      <c r="B694" s="78"/>
      <c r="C694" s="10"/>
      <c r="D694" s="10"/>
      <c r="E694" s="79"/>
      <c r="F694" s="80"/>
      <c r="G694" s="10"/>
      <c r="H694" s="80"/>
      <c r="I694" s="10"/>
      <c r="J694" s="78"/>
      <c r="K694" s="78"/>
    </row>
    <row r="695" spans="2:11">
      <c r="B695" s="78"/>
      <c r="C695" s="10"/>
      <c r="D695" s="10"/>
      <c r="E695" s="79"/>
      <c r="F695" s="80"/>
      <c r="G695" s="10"/>
      <c r="H695" s="80"/>
      <c r="I695" s="10"/>
      <c r="J695" s="78"/>
      <c r="K695" s="78"/>
    </row>
    <row r="696" spans="2:11">
      <c r="B696" s="78"/>
      <c r="C696" s="10"/>
      <c r="D696" s="10"/>
      <c r="E696" s="79"/>
      <c r="F696" s="80"/>
      <c r="G696" s="10"/>
      <c r="H696" s="80"/>
      <c r="I696" s="10"/>
      <c r="J696" s="78"/>
      <c r="K696" s="78"/>
    </row>
    <row r="697" spans="2:11">
      <c r="B697" s="78"/>
      <c r="C697" s="10"/>
      <c r="D697" s="10"/>
      <c r="E697" s="79"/>
      <c r="F697" s="80"/>
      <c r="G697" s="10"/>
      <c r="H697" s="80"/>
      <c r="I697" s="10"/>
      <c r="J697" s="78"/>
      <c r="K697" s="78"/>
    </row>
    <row r="698" spans="2:11">
      <c r="B698" s="78"/>
      <c r="C698" s="10"/>
      <c r="D698" s="10"/>
      <c r="E698" s="79"/>
      <c r="F698" s="80"/>
      <c r="G698" s="10"/>
      <c r="H698" s="80"/>
      <c r="I698" s="10"/>
      <c r="J698" s="78"/>
      <c r="K698" s="78"/>
    </row>
    <row r="699" spans="2:11">
      <c r="B699" s="78"/>
      <c r="C699" s="10"/>
      <c r="D699" s="10"/>
      <c r="E699" s="79"/>
      <c r="F699" s="80"/>
      <c r="G699" s="10"/>
      <c r="H699" s="80"/>
      <c r="I699" s="10"/>
      <c r="J699" s="78"/>
      <c r="K699" s="78"/>
    </row>
    <row r="700" spans="2:11">
      <c r="B700" s="78"/>
      <c r="C700" s="10"/>
      <c r="D700" s="10"/>
      <c r="E700" s="79"/>
      <c r="F700" s="80"/>
      <c r="G700" s="10"/>
      <c r="H700" s="80"/>
      <c r="I700" s="10"/>
      <c r="J700" s="78"/>
      <c r="K700" s="78"/>
    </row>
    <row r="701" spans="2:11">
      <c r="B701" s="78"/>
      <c r="C701" s="10"/>
      <c r="D701" s="10"/>
      <c r="E701" s="79"/>
      <c r="F701" s="80"/>
      <c r="G701" s="10"/>
      <c r="H701" s="80"/>
      <c r="I701" s="10"/>
      <c r="J701" s="78"/>
      <c r="K701" s="78"/>
    </row>
    <row r="702" spans="2:11">
      <c r="B702" s="78"/>
      <c r="C702" s="10"/>
      <c r="D702" s="10"/>
      <c r="E702" s="79"/>
      <c r="F702" s="80"/>
      <c r="G702" s="10"/>
      <c r="H702" s="80"/>
      <c r="I702" s="10"/>
      <c r="J702" s="78"/>
      <c r="K702" s="78"/>
    </row>
    <row r="703" spans="2:11">
      <c r="B703" s="78"/>
      <c r="C703" s="10"/>
      <c r="D703" s="10"/>
      <c r="E703" s="79"/>
      <c r="F703" s="80"/>
      <c r="G703" s="10"/>
      <c r="H703" s="80"/>
      <c r="I703" s="10"/>
      <c r="J703" s="78"/>
      <c r="K703" s="78"/>
    </row>
    <row r="704" spans="2:11">
      <c r="B704" s="78"/>
      <c r="C704" s="10"/>
      <c r="D704" s="10"/>
      <c r="E704" s="79"/>
      <c r="F704" s="80"/>
      <c r="G704" s="10"/>
      <c r="H704" s="80"/>
      <c r="I704" s="10"/>
      <c r="J704" s="78"/>
      <c r="K704" s="78"/>
    </row>
    <row r="705" spans="2:11">
      <c r="B705" s="78"/>
      <c r="C705" s="10"/>
      <c r="D705" s="10"/>
      <c r="E705" s="79"/>
      <c r="F705" s="80"/>
      <c r="G705" s="10"/>
      <c r="H705" s="80"/>
      <c r="I705" s="10"/>
      <c r="J705" s="78"/>
      <c r="K705" s="78"/>
    </row>
    <row r="706" spans="2:11">
      <c r="B706" s="78"/>
      <c r="C706" s="10"/>
      <c r="D706" s="10"/>
      <c r="E706" s="79"/>
      <c r="F706" s="80"/>
      <c r="G706" s="10"/>
      <c r="H706" s="80"/>
      <c r="I706" s="10"/>
      <c r="J706" s="78"/>
      <c r="K706" s="78"/>
    </row>
    <row r="707" spans="2:11">
      <c r="B707" s="78"/>
      <c r="C707" s="10"/>
      <c r="D707" s="10"/>
      <c r="E707" s="79"/>
      <c r="F707" s="80"/>
      <c r="G707" s="10"/>
      <c r="H707" s="80"/>
      <c r="I707" s="10"/>
      <c r="J707" s="78"/>
      <c r="K707" s="78"/>
    </row>
    <row r="708" spans="2:11">
      <c r="B708" s="78"/>
      <c r="C708" s="10"/>
      <c r="D708" s="10"/>
      <c r="E708" s="79"/>
      <c r="F708" s="80"/>
      <c r="G708" s="10"/>
      <c r="H708" s="80"/>
      <c r="I708" s="10"/>
      <c r="J708" s="78"/>
      <c r="K708" s="78"/>
    </row>
    <row r="709" spans="2:11">
      <c r="B709" s="78"/>
      <c r="C709" s="10"/>
      <c r="D709" s="10"/>
      <c r="E709" s="79"/>
      <c r="F709" s="80"/>
      <c r="G709" s="10"/>
      <c r="H709" s="80"/>
      <c r="I709" s="10"/>
      <c r="J709" s="78"/>
      <c r="K709" s="78"/>
    </row>
    <row r="710" spans="2:11">
      <c r="B710" s="78"/>
      <c r="C710" s="10"/>
      <c r="D710" s="10"/>
      <c r="E710" s="79"/>
      <c r="F710" s="80"/>
      <c r="G710" s="10"/>
      <c r="H710" s="80"/>
      <c r="I710" s="10"/>
      <c r="J710" s="78"/>
      <c r="K710" s="78"/>
    </row>
    <row r="711" spans="2:11">
      <c r="B711" s="78"/>
      <c r="C711" s="10"/>
      <c r="D711" s="10"/>
      <c r="E711" s="79"/>
      <c r="F711" s="80"/>
      <c r="G711" s="10"/>
      <c r="H711" s="80"/>
      <c r="I711" s="10"/>
      <c r="J711" s="78"/>
      <c r="K711" s="78"/>
    </row>
    <row r="712" spans="2:11">
      <c r="B712" s="78"/>
      <c r="C712" s="10"/>
      <c r="D712" s="10"/>
      <c r="E712" s="79"/>
      <c r="F712" s="80"/>
      <c r="G712" s="10"/>
      <c r="H712" s="80"/>
      <c r="I712" s="10"/>
      <c r="J712" s="78"/>
      <c r="K712" s="78"/>
    </row>
    <row r="713" spans="2:11">
      <c r="B713" s="78"/>
      <c r="C713" s="10"/>
      <c r="D713" s="10"/>
      <c r="E713" s="79"/>
      <c r="F713" s="80"/>
      <c r="G713" s="10"/>
      <c r="H713" s="80"/>
      <c r="I713" s="10"/>
      <c r="J713" s="78"/>
      <c r="K713" s="78"/>
    </row>
    <row r="714" spans="2:11">
      <c r="B714" s="78"/>
      <c r="C714" s="10"/>
      <c r="D714" s="10"/>
      <c r="E714" s="79"/>
      <c r="F714" s="80"/>
      <c r="G714" s="10"/>
      <c r="H714" s="80"/>
      <c r="I714" s="10"/>
      <c r="J714" s="78"/>
      <c r="K714" s="78"/>
    </row>
    <row r="715" spans="2:11">
      <c r="B715" s="78"/>
      <c r="C715" s="10"/>
      <c r="D715" s="10"/>
      <c r="E715" s="79"/>
      <c r="F715" s="80"/>
      <c r="G715" s="10"/>
      <c r="H715" s="80"/>
      <c r="I715" s="10"/>
      <c r="J715" s="78"/>
      <c r="K715" s="78"/>
    </row>
    <row r="716" spans="2:11">
      <c r="B716" s="78"/>
      <c r="C716" s="10"/>
      <c r="D716" s="10"/>
      <c r="E716" s="79"/>
      <c r="F716" s="80"/>
      <c r="G716" s="10"/>
      <c r="H716" s="80"/>
      <c r="I716" s="10"/>
      <c r="J716" s="78"/>
      <c r="K716" s="78"/>
    </row>
    <row r="717" spans="2:11">
      <c r="B717" s="78"/>
      <c r="C717" s="10"/>
      <c r="D717" s="10"/>
      <c r="E717" s="79"/>
      <c r="F717" s="80"/>
      <c r="G717" s="10"/>
      <c r="H717" s="80"/>
      <c r="I717" s="10"/>
      <c r="J717" s="78"/>
      <c r="K717" s="78"/>
    </row>
    <row r="718" spans="2:11">
      <c r="B718" s="78"/>
      <c r="C718" s="10"/>
      <c r="D718" s="10"/>
      <c r="E718" s="79"/>
      <c r="F718" s="80"/>
      <c r="G718" s="10"/>
      <c r="H718" s="80"/>
      <c r="I718" s="10"/>
      <c r="J718" s="78"/>
      <c r="K718" s="78"/>
    </row>
    <row r="719" spans="2:11">
      <c r="B719" s="78"/>
      <c r="C719" s="10"/>
      <c r="D719" s="10"/>
      <c r="E719" s="79"/>
      <c r="F719" s="80"/>
      <c r="G719" s="10"/>
      <c r="H719" s="80"/>
      <c r="I719" s="10"/>
      <c r="J719" s="78"/>
      <c r="K719" s="78"/>
    </row>
    <row r="720" spans="2:11">
      <c r="B720" s="78"/>
      <c r="C720" s="10"/>
      <c r="D720" s="10"/>
      <c r="E720" s="79"/>
      <c r="F720" s="80"/>
      <c r="G720" s="10"/>
      <c r="H720" s="80"/>
      <c r="I720" s="10"/>
      <c r="J720" s="78"/>
      <c r="K720" s="78"/>
    </row>
    <row r="721" spans="2:11">
      <c r="B721" s="78"/>
      <c r="C721" s="10"/>
      <c r="D721" s="10"/>
      <c r="E721" s="79"/>
      <c r="F721" s="80"/>
      <c r="G721" s="10"/>
      <c r="H721" s="80"/>
      <c r="I721" s="10"/>
      <c r="J721" s="78"/>
      <c r="K721" s="78"/>
    </row>
    <row r="722" spans="2:11">
      <c r="B722" s="78"/>
      <c r="C722" s="10"/>
      <c r="D722" s="10"/>
      <c r="E722" s="79"/>
      <c r="F722" s="80"/>
      <c r="G722" s="10"/>
      <c r="H722" s="80"/>
      <c r="I722" s="10"/>
      <c r="J722" s="78"/>
      <c r="K722" s="78"/>
    </row>
    <row r="723" spans="2:11">
      <c r="B723" s="78"/>
      <c r="C723" s="10"/>
      <c r="D723" s="10"/>
      <c r="E723" s="79"/>
      <c r="F723" s="80"/>
      <c r="G723" s="10"/>
      <c r="H723" s="80"/>
      <c r="I723" s="10"/>
      <c r="J723" s="78"/>
      <c r="K723" s="78"/>
    </row>
    <row r="724" spans="2:11">
      <c r="B724" s="78"/>
      <c r="C724" s="10"/>
      <c r="D724" s="10"/>
      <c r="E724" s="79"/>
      <c r="F724" s="80"/>
      <c r="G724" s="10"/>
      <c r="H724" s="80"/>
      <c r="I724" s="10"/>
      <c r="J724" s="78"/>
      <c r="K724" s="78"/>
    </row>
    <row r="725" spans="2:11">
      <c r="B725" s="78"/>
      <c r="C725" s="10"/>
      <c r="D725" s="10"/>
      <c r="E725" s="79"/>
      <c r="F725" s="80"/>
      <c r="G725" s="10"/>
      <c r="H725" s="80"/>
      <c r="I725" s="10"/>
      <c r="J725" s="78"/>
      <c r="K725" s="78"/>
    </row>
    <row r="726" spans="2:11">
      <c r="B726" s="78"/>
      <c r="C726" s="10"/>
      <c r="D726" s="10"/>
      <c r="E726" s="79"/>
      <c r="F726" s="80"/>
      <c r="G726" s="10"/>
      <c r="H726" s="80"/>
      <c r="I726" s="10"/>
      <c r="J726" s="78"/>
      <c r="K726" s="78"/>
    </row>
    <row r="727" spans="2:11">
      <c r="B727" s="78"/>
      <c r="C727" s="10"/>
      <c r="D727" s="10"/>
      <c r="E727" s="79"/>
      <c r="F727" s="80"/>
      <c r="G727" s="10"/>
      <c r="H727" s="80"/>
      <c r="I727" s="10"/>
      <c r="J727" s="78"/>
      <c r="K727" s="78"/>
    </row>
    <row r="728" spans="2:11">
      <c r="B728" s="78"/>
      <c r="C728" s="10"/>
      <c r="D728" s="10"/>
      <c r="E728" s="79"/>
      <c r="F728" s="80"/>
      <c r="G728" s="10"/>
      <c r="H728" s="80"/>
      <c r="I728" s="10"/>
      <c r="J728" s="78"/>
      <c r="K728" s="78"/>
    </row>
    <row r="729" spans="2:11">
      <c r="B729" s="78"/>
      <c r="C729" s="10"/>
      <c r="D729" s="10"/>
      <c r="E729" s="79"/>
      <c r="F729" s="80"/>
      <c r="G729" s="10"/>
      <c r="H729" s="80"/>
      <c r="I729" s="10"/>
      <c r="J729" s="78"/>
      <c r="K729" s="78"/>
    </row>
    <row r="730" spans="2:11">
      <c r="B730" s="78"/>
      <c r="C730" s="10"/>
      <c r="D730" s="10"/>
      <c r="E730" s="79"/>
      <c r="F730" s="80"/>
      <c r="G730" s="10"/>
      <c r="H730" s="80"/>
      <c r="I730" s="10"/>
      <c r="J730" s="78"/>
      <c r="K730" s="78"/>
    </row>
    <row r="731" spans="2:11">
      <c r="B731" s="78"/>
      <c r="C731" s="10"/>
      <c r="D731" s="10"/>
      <c r="E731" s="79"/>
      <c r="F731" s="80"/>
      <c r="G731" s="10"/>
      <c r="H731" s="80"/>
      <c r="I731" s="10"/>
      <c r="J731" s="78"/>
      <c r="K731" s="78"/>
    </row>
    <row r="732" spans="2:11">
      <c r="B732" s="78"/>
      <c r="C732" s="10"/>
      <c r="D732" s="10"/>
      <c r="E732" s="79"/>
      <c r="F732" s="80"/>
      <c r="G732" s="10"/>
      <c r="H732" s="80"/>
      <c r="I732" s="10"/>
      <c r="J732" s="78"/>
      <c r="K732" s="78"/>
    </row>
    <row r="733" spans="2:11">
      <c r="B733" s="78"/>
      <c r="C733" s="10"/>
      <c r="D733" s="10"/>
      <c r="E733" s="79"/>
      <c r="F733" s="80"/>
      <c r="G733" s="10"/>
      <c r="H733" s="80"/>
      <c r="I733" s="10"/>
      <c r="J733" s="78"/>
      <c r="K733" s="78"/>
    </row>
    <row r="734" spans="2:11">
      <c r="B734" s="78"/>
      <c r="C734" s="10"/>
      <c r="D734" s="10"/>
      <c r="E734" s="79"/>
      <c r="F734" s="80"/>
      <c r="G734" s="10"/>
      <c r="H734" s="80"/>
      <c r="I734" s="10"/>
      <c r="J734" s="78"/>
      <c r="K734" s="78"/>
    </row>
    <row r="735" spans="2:11">
      <c r="B735" s="78"/>
      <c r="C735" s="10"/>
      <c r="D735" s="10"/>
      <c r="E735" s="79"/>
      <c r="F735" s="80"/>
      <c r="G735" s="10"/>
      <c r="H735" s="80"/>
      <c r="I735" s="10"/>
      <c r="J735" s="78"/>
      <c r="K735" s="78"/>
    </row>
    <row r="736" spans="2:11">
      <c r="B736" s="78"/>
      <c r="C736" s="10"/>
      <c r="D736" s="10"/>
      <c r="E736" s="79"/>
      <c r="F736" s="80"/>
      <c r="G736" s="10"/>
      <c r="H736" s="80"/>
      <c r="I736" s="10"/>
      <c r="J736" s="78"/>
      <c r="K736" s="78"/>
    </row>
    <row r="737" spans="2:11">
      <c r="B737" s="78"/>
      <c r="C737" s="10"/>
      <c r="D737" s="10"/>
      <c r="E737" s="79"/>
      <c r="F737" s="80"/>
      <c r="G737" s="10"/>
      <c r="H737" s="80"/>
      <c r="I737" s="10"/>
      <c r="J737" s="78"/>
      <c r="K737" s="78"/>
    </row>
    <row r="738" spans="2:11">
      <c r="B738" s="78"/>
      <c r="C738" s="10"/>
      <c r="D738" s="10"/>
      <c r="E738" s="79"/>
      <c r="F738" s="80"/>
      <c r="G738" s="10"/>
      <c r="H738" s="80"/>
      <c r="I738" s="10"/>
      <c r="J738" s="78"/>
      <c r="K738" s="78"/>
    </row>
    <row r="739" spans="2:11">
      <c r="B739" s="78"/>
      <c r="C739" s="10"/>
      <c r="D739" s="10"/>
      <c r="E739" s="79"/>
      <c r="F739" s="80"/>
      <c r="G739" s="10"/>
      <c r="H739" s="80"/>
      <c r="I739" s="10"/>
      <c r="J739" s="78"/>
      <c r="K739" s="78"/>
    </row>
    <row r="740" spans="2:11">
      <c r="B740" s="78"/>
      <c r="C740" s="10"/>
      <c r="D740" s="10"/>
      <c r="E740" s="79"/>
      <c r="F740" s="80"/>
      <c r="G740" s="10"/>
      <c r="H740" s="80"/>
      <c r="I740" s="10"/>
      <c r="J740" s="78"/>
      <c r="K740" s="78"/>
    </row>
    <row r="741" spans="2:11">
      <c r="B741" s="78"/>
      <c r="C741" s="10"/>
      <c r="D741" s="10"/>
      <c r="E741" s="79"/>
      <c r="F741" s="80"/>
      <c r="G741" s="10"/>
      <c r="H741" s="80"/>
      <c r="I741" s="10"/>
      <c r="J741" s="78"/>
      <c r="K741" s="78"/>
    </row>
    <row r="742" spans="2:11">
      <c r="B742" s="78"/>
      <c r="C742" s="10"/>
      <c r="D742" s="10"/>
      <c r="E742" s="79"/>
      <c r="F742" s="80"/>
      <c r="G742" s="10"/>
      <c r="H742" s="80"/>
      <c r="I742" s="10"/>
      <c r="J742" s="78"/>
      <c r="K742" s="78"/>
    </row>
    <row r="743" spans="2:11">
      <c r="B743" s="78"/>
      <c r="C743" s="10"/>
      <c r="D743" s="10"/>
      <c r="E743" s="79"/>
      <c r="F743" s="80"/>
      <c r="G743" s="10"/>
      <c r="H743" s="80"/>
      <c r="I743" s="10"/>
      <c r="J743" s="78"/>
      <c r="K743" s="78"/>
    </row>
    <row r="744" spans="2:11">
      <c r="B744" s="78"/>
      <c r="C744" s="10"/>
      <c r="D744" s="10"/>
      <c r="E744" s="79"/>
      <c r="F744" s="80"/>
      <c r="G744" s="10"/>
      <c r="H744" s="80"/>
      <c r="I744" s="10"/>
      <c r="J744" s="78"/>
      <c r="K744" s="78"/>
    </row>
    <row r="745" spans="2:11">
      <c r="B745" s="78"/>
      <c r="C745" s="10"/>
      <c r="D745" s="10"/>
      <c r="E745" s="79"/>
      <c r="F745" s="80"/>
      <c r="G745" s="10"/>
      <c r="H745" s="80"/>
      <c r="I745" s="10"/>
      <c r="J745" s="78"/>
      <c r="K745" s="78"/>
    </row>
    <row r="746" spans="2:11">
      <c r="B746" s="78"/>
      <c r="C746" s="10"/>
      <c r="D746" s="10"/>
      <c r="E746" s="79"/>
      <c r="F746" s="80"/>
      <c r="G746" s="10"/>
      <c r="H746" s="80"/>
      <c r="I746" s="10"/>
      <c r="J746" s="78"/>
      <c r="K746" s="78"/>
    </row>
    <row r="747" spans="2:11">
      <c r="B747" s="78"/>
      <c r="C747" s="10"/>
      <c r="D747" s="10"/>
      <c r="E747" s="79"/>
      <c r="F747" s="80"/>
      <c r="G747" s="10"/>
      <c r="H747" s="80"/>
      <c r="I747" s="10"/>
      <c r="J747" s="78"/>
      <c r="K747" s="78"/>
    </row>
    <row r="748" spans="2:11">
      <c r="B748" s="78"/>
      <c r="C748" s="10"/>
      <c r="D748" s="10"/>
      <c r="E748" s="79"/>
      <c r="F748" s="80"/>
      <c r="G748" s="10"/>
      <c r="H748" s="80"/>
      <c r="I748" s="10"/>
      <c r="J748" s="78"/>
      <c r="K748" s="78"/>
    </row>
    <row r="749" spans="2:11">
      <c r="B749" s="78"/>
      <c r="C749" s="10"/>
      <c r="D749" s="10"/>
      <c r="E749" s="79"/>
      <c r="F749" s="80"/>
      <c r="G749" s="10"/>
      <c r="H749" s="80"/>
      <c r="I749" s="10"/>
      <c r="J749" s="78"/>
      <c r="K749" s="78"/>
    </row>
    <row r="750" spans="2:11">
      <c r="B750" s="78"/>
      <c r="C750" s="10"/>
      <c r="D750" s="10"/>
      <c r="E750" s="79"/>
      <c r="F750" s="80"/>
      <c r="G750" s="10"/>
      <c r="H750" s="80"/>
      <c r="I750" s="10"/>
      <c r="J750" s="78"/>
      <c r="K750" s="78"/>
    </row>
    <row r="751" spans="2:11">
      <c r="B751" s="78"/>
      <c r="C751" s="10"/>
      <c r="D751" s="10"/>
      <c r="E751" s="79"/>
      <c r="F751" s="80"/>
      <c r="G751" s="10"/>
      <c r="H751" s="80"/>
      <c r="I751" s="10"/>
      <c r="J751" s="78"/>
      <c r="K751" s="78"/>
    </row>
    <row r="752" spans="2:11">
      <c r="B752" s="78"/>
      <c r="C752" s="10"/>
      <c r="D752" s="10"/>
      <c r="E752" s="79"/>
      <c r="F752" s="80"/>
      <c r="G752" s="10"/>
      <c r="H752" s="80"/>
      <c r="I752" s="10"/>
      <c r="J752" s="78"/>
      <c r="K752" s="78"/>
    </row>
    <row r="753" spans="2:11">
      <c r="B753" s="78"/>
      <c r="C753" s="10"/>
      <c r="D753" s="10"/>
      <c r="E753" s="79"/>
      <c r="F753" s="80"/>
      <c r="G753" s="10"/>
      <c r="H753" s="80"/>
      <c r="I753" s="10"/>
      <c r="J753" s="78"/>
      <c r="K753" s="78"/>
    </row>
    <row r="754" spans="2:11">
      <c r="B754" s="78"/>
      <c r="C754" s="10"/>
      <c r="D754" s="10"/>
      <c r="E754" s="79"/>
      <c r="F754" s="80"/>
      <c r="G754" s="10"/>
      <c r="H754" s="80"/>
      <c r="I754" s="10"/>
      <c r="J754" s="78"/>
      <c r="K754" s="78"/>
    </row>
    <row r="755" spans="2:11">
      <c r="B755" s="78"/>
      <c r="C755" s="10"/>
      <c r="D755" s="10"/>
      <c r="E755" s="79"/>
      <c r="F755" s="80"/>
      <c r="G755" s="10"/>
      <c r="H755" s="80"/>
      <c r="I755" s="10"/>
      <c r="J755" s="78"/>
      <c r="K755" s="78"/>
    </row>
    <row r="756" spans="2:11">
      <c r="B756" s="78"/>
      <c r="C756" s="10"/>
      <c r="D756" s="10"/>
      <c r="E756" s="79"/>
      <c r="F756" s="80"/>
      <c r="G756" s="10"/>
      <c r="H756" s="80"/>
      <c r="I756" s="10"/>
      <c r="J756" s="78"/>
      <c r="K756" s="78"/>
    </row>
    <row r="757" spans="2:11">
      <c r="B757" s="78"/>
      <c r="C757" s="10"/>
      <c r="D757" s="10"/>
      <c r="E757" s="79"/>
      <c r="F757" s="80"/>
      <c r="G757" s="10"/>
      <c r="H757" s="80"/>
      <c r="I757" s="10"/>
      <c r="J757" s="78"/>
      <c r="K757" s="78"/>
    </row>
    <row r="758" spans="2:11">
      <c r="B758" s="78"/>
      <c r="C758" s="10"/>
      <c r="D758" s="10"/>
      <c r="E758" s="79"/>
      <c r="F758" s="80"/>
      <c r="G758" s="10"/>
      <c r="H758" s="80"/>
      <c r="I758" s="10"/>
      <c r="J758" s="78"/>
      <c r="K758" s="78"/>
    </row>
    <row r="759" spans="2:11">
      <c r="B759" s="78"/>
      <c r="C759" s="10"/>
      <c r="D759" s="10"/>
      <c r="E759" s="79"/>
      <c r="F759" s="80"/>
      <c r="G759" s="10"/>
      <c r="H759" s="80"/>
      <c r="I759" s="10"/>
      <c r="J759" s="78"/>
      <c r="K759" s="78"/>
    </row>
    <row r="760" spans="2:11">
      <c r="B760" s="78"/>
      <c r="C760" s="10"/>
      <c r="D760" s="10"/>
      <c r="E760" s="79"/>
      <c r="F760" s="80"/>
      <c r="G760" s="10"/>
      <c r="H760" s="80"/>
      <c r="I760" s="10"/>
      <c r="J760" s="78"/>
      <c r="K760" s="78"/>
    </row>
    <row r="761" spans="2:11">
      <c r="B761" s="78"/>
      <c r="C761" s="10"/>
      <c r="D761" s="10"/>
      <c r="E761" s="79"/>
      <c r="F761" s="80"/>
      <c r="G761" s="10"/>
      <c r="H761" s="80"/>
      <c r="I761" s="10"/>
      <c r="J761" s="78"/>
      <c r="K761" s="78"/>
    </row>
    <row r="762" spans="2:11">
      <c r="B762" s="78"/>
      <c r="C762" s="10"/>
      <c r="D762" s="10"/>
      <c r="E762" s="79"/>
      <c r="F762" s="80"/>
      <c r="G762" s="10"/>
      <c r="H762" s="80"/>
      <c r="I762" s="10"/>
      <c r="J762" s="78"/>
      <c r="K762" s="78"/>
    </row>
    <row r="763" spans="2:11">
      <c r="B763" s="78"/>
      <c r="C763" s="10"/>
      <c r="D763" s="10"/>
      <c r="E763" s="79"/>
      <c r="F763" s="80"/>
      <c r="G763" s="10"/>
      <c r="H763" s="80"/>
      <c r="I763" s="10"/>
      <c r="J763" s="78"/>
      <c r="K763" s="78"/>
    </row>
    <row r="764" spans="2:11">
      <c r="B764" s="78"/>
      <c r="C764" s="10"/>
      <c r="D764" s="10"/>
      <c r="E764" s="79"/>
      <c r="F764" s="80"/>
      <c r="G764" s="10"/>
      <c r="H764" s="80"/>
      <c r="I764" s="10"/>
      <c r="J764" s="78"/>
      <c r="K764" s="78"/>
    </row>
    <row r="765" spans="2:11">
      <c r="B765" s="78"/>
      <c r="C765" s="10"/>
      <c r="D765" s="10"/>
      <c r="E765" s="79"/>
      <c r="F765" s="80"/>
      <c r="G765" s="10"/>
      <c r="H765" s="80"/>
      <c r="I765" s="10"/>
      <c r="J765" s="78"/>
      <c r="K765" s="78"/>
    </row>
    <row r="766" spans="2:11">
      <c r="B766" s="78"/>
      <c r="C766" s="10"/>
      <c r="D766" s="10"/>
      <c r="E766" s="79"/>
      <c r="F766" s="80"/>
      <c r="G766" s="10"/>
      <c r="H766" s="80"/>
      <c r="I766" s="10"/>
      <c r="J766" s="78"/>
      <c r="K766" s="78"/>
    </row>
    <row r="767" spans="2:11">
      <c r="B767" s="78"/>
      <c r="C767" s="10"/>
      <c r="D767" s="10"/>
      <c r="E767" s="79"/>
      <c r="F767" s="80"/>
      <c r="G767" s="10"/>
      <c r="H767" s="80"/>
      <c r="I767" s="10"/>
      <c r="J767" s="78"/>
      <c r="K767" s="78"/>
    </row>
    <row r="768" spans="2:11">
      <c r="B768" s="78"/>
      <c r="C768" s="10"/>
      <c r="D768" s="10"/>
      <c r="E768" s="79"/>
      <c r="F768" s="80"/>
      <c r="G768" s="10"/>
      <c r="H768" s="80"/>
      <c r="I768" s="10"/>
      <c r="J768" s="78"/>
      <c r="K768" s="78"/>
    </row>
    <row r="769" spans="2:11">
      <c r="B769" s="78"/>
      <c r="C769" s="10"/>
      <c r="D769" s="10"/>
      <c r="E769" s="79"/>
      <c r="F769" s="80"/>
      <c r="G769" s="10"/>
      <c r="H769" s="80"/>
      <c r="I769" s="10"/>
      <c r="J769" s="78"/>
      <c r="K769" s="78"/>
    </row>
    <row r="770" spans="2:11">
      <c r="B770" s="78"/>
      <c r="C770" s="10"/>
      <c r="D770" s="10"/>
      <c r="E770" s="79"/>
      <c r="F770" s="80"/>
      <c r="G770" s="10"/>
      <c r="H770" s="80"/>
      <c r="I770" s="10"/>
      <c r="J770" s="78"/>
      <c r="K770" s="78"/>
    </row>
    <row r="771" spans="2:11">
      <c r="B771" s="78"/>
      <c r="C771" s="10"/>
      <c r="D771" s="10"/>
      <c r="E771" s="79"/>
      <c r="F771" s="80"/>
      <c r="G771" s="10"/>
      <c r="H771" s="80"/>
      <c r="I771" s="10"/>
      <c r="J771" s="78"/>
      <c r="K771" s="78"/>
    </row>
    <row r="772" spans="2:11">
      <c r="B772" s="78"/>
      <c r="C772" s="10"/>
      <c r="D772" s="10"/>
      <c r="E772" s="79"/>
      <c r="F772" s="80"/>
      <c r="G772" s="10"/>
      <c r="H772" s="80"/>
      <c r="I772" s="10"/>
      <c r="J772" s="78"/>
      <c r="K772" s="78"/>
    </row>
    <row r="773" spans="2:11">
      <c r="B773" s="78"/>
      <c r="C773" s="10"/>
      <c r="D773" s="10"/>
      <c r="E773" s="79"/>
      <c r="F773" s="80"/>
      <c r="G773" s="10"/>
      <c r="H773" s="80"/>
      <c r="I773" s="10"/>
      <c r="J773" s="78"/>
      <c r="K773" s="78"/>
    </row>
    <row r="774" spans="2:11">
      <c r="B774" s="78"/>
      <c r="C774" s="10"/>
      <c r="D774" s="10"/>
      <c r="E774" s="79"/>
      <c r="F774" s="80"/>
      <c r="G774" s="10"/>
      <c r="H774" s="80"/>
      <c r="I774" s="10"/>
      <c r="J774" s="78"/>
      <c r="K774" s="78"/>
    </row>
    <row r="775" spans="2:11">
      <c r="B775" s="78"/>
      <c r="C775" s="10"/>
      <c r="D775" s="10"/>
      <c r="E775" s="79"/>
      <c r="F775" s="80"/>
      <c r="G775" s="10"/>
      <c r="H775" s="80"/>
      <c r="I775" s="10"/>
      <c r="J775" s="78"/>
      <c r="K775" s="78"/>
    </row>
    <row r="776" spans="2:11">
      <c r="B776" s="78"/>
      <c r="C776" s="10"/>
      <c r="D776" s="10"/>
      <c r="E776" s="79"/>
      <c r="F776" s="80"/>
      <c r="G776" s="10"/>
      <c r="H776" s="80"/>
      <c r="I776" s="10"/>
      <c r="J776" s="78"/>
      <c r="K776" s="78"/>
    </row>
    <row r="777" spans="2:11">
      <c r="B777" s="78"/>
      <c r="C777" s="10"/>
      <c r="D777" s="10"/>
      <c r="E777" s="79"/>
      <c r="F777" s="80"/>
      <c r="G777" s="10"/>
      <c r="H777" s="80"/>
      <c r="I777" s="10"/>
      <c r="J777" s="78"/>
      <c r="K777" s="78"/>
    </row>
    <row r="778" spans="2:11">
      <c r="B778" s="78"/>
      <c r="C778" s="10"/>
      <c r="D778" s="10"/>
      <c r="E778" s="79"/>
      <c r="F778" s="80"/>
      <c r="G778" s="10"/>
      <c r="H778" s="80"/>
      <c r="I778" s="10"/>
      <c r="J778" s="78"/>
      <c r="K778" s="78"/>
    </row>
    <row r="779" spans="2:11">
      <c r="B779" s="78"/>
      <c r="C779" s="10"/>
      <c r="D779" s="10"/>
      <c r="E779" s="79"/>
      <c r="F779" s="80"/>
      <c r="G779" s="10"/>
      <c r="H779" s="80"/>
      <c r="I779" s="10"/>
      <c r="J779" s="78"/>
      <c r="K779" s="78"/>
    </row>
    <row r="780" spans="2:11">
      <c r="B780" s="78"/>
      <c r="C780" s="10"/>
      <c r="D780" s="10"/>
      <c r="E780" s="79"/>
      <c r="F780" s="80"/>
      <c r="G780" s="10"/>
      <c r="H780" s="80"/>
      <c r="I780" s="10"/>
      <c r="J780" s="78"/>
      <c r="K780" s="78"/>
    </row>
    <row r="781" spans="2:11">
      <c r="B781" s="78"/>
      <c r="C781" s="10"/>
      <c r="D781" s="10"/>
      <c r="E781" s="79"/>
      <c r="F781" s="80"/>
      <c r="G781" s="10"/>
      <c r="H781" s="80"/>
      <c r="I781" s="10"/>
      <c r="J781" s="78"/>
      <c r="K781" s="78"/>
    </row>
    <row r="782" spans="2:11">
      <c r="B782" s="78"/>
      <c r="C782" s="10"/>
      <c r="D782" s="10"/>
      <c r="E782" s="79"/>
      <c r="F782" s="80"/>
      <c r="G782" s="10"/>
      <c r="H782" s="80"/>
      <c r="I782" s="10"/>
      <c r="J782" s="78"/>
      <c r="K782" s="78"/>
    </row>
    <row r="783" spans="2:11">
      <c r="B783" s="78"/>
      <c r="C783" s="10"/>
      <c r="D783" s="10"/>
      <c r="E783" s="79"/>
      <c r="F783" s="80"/>
      <c r="G783" s="10"/>
      <c r="H783" s="80"/>
      <c r="I783" s="10"/>
      <c r="J783" s="78"/>
      <c r="K783" s="78"/>
    </row>
    <row r="784" spans="2:11">
      <c r="B784" s="78"/>
      <c r="C784" s="10"/>
      <c r="D784" s="10"/>
      <c r="E784" s="79"/>
      <c r="F784" s="80"/>
      <c r="G784" s="10"/>
      <c r="H784" s="80"/>
      <c r="I784" s="10"/>
      <c r="J784" s="78"/>
      <c r="K784" s="78"/>
    </row>
    <row r="785" spans="2:11">
      <c r="B785" s="78"/>
      <c r="C785" s="10"/>
      <c r="D785" s="10"/>
      <c r="E785" s="79"/>
      <c r="F785" s="80"/>
      <c r="G785" s="10"/>
      <c r="H785" s="80"/>
      <c r="I785" s="10"/>
      <c r="J785" s="78"/>
      <c r="K785" s="78"/>
    </row>
    <row r="786" spans="2:11">
      <c r="B786" s="78"/>
      <c r="C786" s="10"/>
      <c r="D786" s="10"/>
      <c r="E786" s="79"/>
      <c r="F786" s="80"/>
      <c r="G786" s="10"/>
      <c r="H786" s="80"/>
      <c r="I786" s="10"/>
      <c r="J786" s="78"/>
      <c r="K786" s="78"/>
    </row>
    <row r="787" spans="2:11">
      <c r="B787" s="78"/>
      <c r="C787" s="10"/>
      <c r="D787" s="10"/>
      <c r="E787" s="79"/>
      <c r="F787" s="80"/>
      <c r="G787" s="10"/>
      <c r="H787" s="80"/>
      <c r="I787" s="10"/>
      <c r="J787" s="78"/>
      <c r="K787" s="78"/>
    </row>
    <row r="788" spans="2:11">
      <c r="B788" s="78"/>
      <c r="C788" s="10"/>
      <c r="D788" s="10"/>
      <c r="E788" s="79"/>
      <c r="F788" s="80"/>
      <c r="G788" s="10"/>
      <c r="H788" s="80"/>
      <c r="I788" s="10"/>
      <c r="J788" s="78"/>
      <c r="K788" s="78"/>
    </row>
    <row r="789" spans="2:11">
      <c r="B789" s="78"/>
      <c r="C789" s="10"/>
      <c r="D789" s="10"/>
      <c r="E789" s="79"/>
      <c r="F789" s="80"/>
      <c r="G789" s="10"/>
      <c r="H789" s="80"/>
      <c r="I789" s="10"/>
      <c r="J789" s="78"/>
      <c r="K789" s="78"/>
    </row>
    <row r="790" spans="2:11">
      <c r="B790" s="78"/>
      <c r="C790" s="10"/>
      <c r="D790" s="10"/>
      <c r="E790" s="79"/>
      <c r="F790" s="80"/>
      <c r="G790" s="10"/>
      <c r="H790" s="80"/>
      <c r="I790" s="10"/>
      <c r="J790" s="78"/>
      <c r="K790" s="78"/>
    </row>
    <row r="791" spans="2:11">
      <c r="B791" s="78"/>
      <c r="C791" s="10"/>
      <c r="D791" s="10"/>
      <c r="E791" s="79"/>
      <c r="F791" s="80"/>
      <c r="G791" s="10"/>
      <c r="H791" s="80"/>
      <c r="I791" s="10"/>
      <c r="J791" s="78"/>
      <c r="K791" s="78"/>
    </row>
    <row r="792" spans="2:11">
      <c r="B792" s="78"/>
      <c r="C792" s="10"/>
      <c r="D792" s="10"/>
      <c r="E792" s="79"/>
      <c r="F792" s="80"/>
      <c r="G792" s="10"/>
      <c r="H792" s="80"/>
      <c r="I792" s="10"/>
      <c r="J792" s="78"/>
      <c r="K792" s="78"/>
    </row>
    <row r="793" spans="2:11">
      <c r="B793" s="78"/>
      <c r="C793" s="10"/>
      <c r="D793" s="10"/>
      <c r="E793" s="79"/>
      <c r="F793" s="80"/>
      <c r="G793" s="10"/>
      <c r="H793" s="80"/>
      <c r="I793" s="10"/>
      <c r="J793" s="78"/>
      <c r="K793" s="78"/>
    </row>
    <row r="794" spans="2:11">
      <c r="B794" s="78"/>
      <c r="C794" s="10"/>
      <c r="D794" s="10"/>
      <c r="E794" s="79"/>
      <c r="F794" s="80"/>
      <c r="G794" s="10"/>
      <c r="H794" s="80"/>
      <c r="I794" s="10"/>
      <c r="J794" s="78"/>
      <c r="K794" s="78"/>
    </row>
    <row r="795" spans="2:11">
      <c r="B795" s="78"/>
      <c r="C795" s="10"/>
      <c r="D795" s="10"/>
      <c r="E795" s="79"/>
      <c r="F795" s="80"/>
      <c r="G795" s="10"/>
      <c r="H795" s="80"/>
      <c r="I795" s="10"/>
      <c r="J795" s="78"/>
      <c r="K795" s="78"/>
    </row>
    <row r="796" spans="2:11">
      <c r="B796" s="78"/>
      <c r="C796" s="10"/>
      <c r="D796" s="10"/>
      <c r="E796" s="79"/>
      <c r="F796" s="80"/>
      <c r="G796" s="10"/>
      <c r="H796" s="80"/>
      <c r="I796" s="10"/>
      <c r="J796" s="78"/>
      <c r="K796" s="78"/>
    </row>
    <row r="797" spans="2:11">
      <c r="B797" s="78"/>
      <c r="C797" s="10"/>
      <c r="D797" s="10"/>
      <c r="E797" s="79"/>
      <c r="F797" s="80"/>
      <c r="G797" s="10"/>
      <c r="H797" s="80"/>
      <c r="I797" s="10"/>
      <c r="J797" s="78"/>
      <c r="K797" s="78"/>
    </row>
    <row r="798" spans="2:11">
      <c r="B798" s="78"/>
      <c r="C798" s="10"/>
      <c r="D798" s="10"/>
      <c r="E798" s="79"/>
      <c r="F798" s="80"/>
      <c r="G798" s="10"/>
      <c r="H798" s="80"/>
      <c r="I798" s="10"/>
      <c r="J798" s="78"/>
      <c r="K798" s="78"/>
    </row>
    <row r="799" spans="2:11">
      <c r="B799" s="78"/>
      <c r="C799" s="10"/>
      <c r="D799" s="10"/>
      <c r="E799" s="79"/>
      <c r="F799" s="80"/>
      <c r="G799" s="10"/>
      <c r="H799" s="80"/>
      <c r="I799" s="10"/>
      <c r="J799" s="78"/>
      <c r="K799" s="78"/>
    </row>
    <row r="800" spans="2:11">
      <c r="B800" s="78"/>
      <c r="C800" s="10"/>
      <c r="D800" s="10"/>
      <c r="E800" s="79"/>
      <c r="F800" s="80"/>
      <c r="G800" s="10"/>
      <c r="H800" s="80"/>
      <c r="I800" s="10"/>
      <c r="J800" s="78"/>
      <c r="K800" s="78"/>
    </row>
    <row r="801" spans="2:11">
      <c r="B801" s="78"/>
      <c r="C801" s="10"/>
      <c r="D801" s="10"/>
      <c r="E801" s="79"/>
      <c r="F801" s="80"/>
      <c r="G801" s="10"/>
      <c r="H801" s="80"/>
      <c r="I801" s="10"/>
      <c r="J801" s="78"/>
      <c r="K801" s="78"/>
    </row>
    <row r="802" spans="2:11">
      <c r="B802" s="78"/>
      <c r="C802" s="10"/>
      <c r="D802" s="10"/>
      <c r="E802" s="79"/>
      <c r="F802" s="80"/>
      <c r="G802" s="10"/>
      <c r="H802" s="80"/>
      <c r="I802" s="10"/>
      <c r="J802" s="78"/>
      <c r="K802" s="78"/>
    </row>
    <row r="803" spans="2:11">
      <c r="B803" s="78"/>
      <c r="C803" s="10"/>
      <c r="D803" s="10"/>
      <c r="E803" s="79"/>
      <c r="F803" s="80"/>
      <c r="G803" s="10"/>
      <c r="H803" s="80"/>
      <c r="I803" s="10"/>
      <c r="J803" s="78"/>
      <c r="K803" s="78"/>
    </row>
    <row r="804" spans="2:11">
      <c r="B804" s="78"/>
      <c r="C804" s="10"/>
      <c r="D804" s="10"/>
      <c r="E804" s="79"/>
      <c r="F804" s="80"/>
      <c r="G804" s="10"/>
      <c r="H804" s="80"/>
      <c r="I804" s="10"/>
      <c r="J804" s="78"/>
      <c r="K804" s="78"/>
    </row>
    <row r="805" spans="2:11">
      <c r="B805" s="78"/>
      <c r="C805" s="10"/>
      <c r="D805" s="10"/>
      <c r="E805" s="79"/>
      <c r="F805" s="80"/>
      <c r="G805" s="10"/>
      <c r="H805" s="80"/>
      <c r="I805" s="10"/>
      <c r="J805" s="78"/>
      <c r="K805" s="78"/>
    </row>
    <row r="806" spans="2:11">
      <c r="B806" s="78"/>
      <c r="C806" s="10"/>
      <c r="D806" s="10"/>
      <c r="E806" s="79"/>
      <c r="F806" s="80"/>
      <c r="G806" s="10"/>
      <c r="H806" s="80"/>
      <c r="I806" s="10"/>
      <c r="J806" s="78"/>
      <c r="K806" s="78"/>
    </row>
    <row r="807" spans="2:11">
      <c r="B807" s="78"/>
      <c r="C807" s="10"/>
      <c r="D807" s="10"/>
      <c r="E807" s="79"/>
      <c r="F807" s="80"/>
      <c r="G807" s="10"/>
      <c r="H807" s="80"/>
      <c r="I807" s="10"/>
      <c r="J807" s="78"/>
      <c r="K807" s="78"/>
    </row>
    <row r="808" spans="2:11">
      <c r="B808" s="78"/>
      <c r="C808" s="10"/>
      <c r="D808" s="10"/>
      <c r="E808" s="79"/>
      <c r="F808" s="80"/>
      <c r="G808" s="10"/>
      <c r="H808" s="80"/>
      <c r="I808" s="10"/>
      <c r="J808" s="78"/>
      <c r="K808" s="78"/>
    </row>
    <row r="809" spans="2:11">
      <c r="B809" s="78"/>
      <c r="C809" s="10"/>
      <c r="D809" s="10"/>
      <c r="E809" s="79"/>
      <c r="F809" s="80"/>
      <c r="G809" s="10"/>
      <c r="H809" s="80"/>
      <c r="I809" s="10"/>
      <c r="J809" s="78"/>
      <c r="K809" s="78"/>
    </row>
    <row r="810" spans="2:11">
      <c r="B810" s="78"/>
      <c r="C810" s="10"/>
      <c r="D810" s="10"/>
      <c r="E810" s="79"/>
      <c r="F810" s="80"/>
      <c r="G810" s="10"/>
      <c r="H810" s="80"/>
      <c r="I810" s="10"/>
      <c r="J810" s="78"/>
      <c r="K810" s="78"/>
    </row>
    <row r="811" spans="2:11">
      <c r="B811" s="78"/>
      <c r="C811" s="10"/>
      <c r="D811" s="10"/>
      <c r="E811" s="79"/>
      <c r="F811" s="80"/>
      <c r="G811" s="10"/>
      <c r="H811" s="80"/>
      <c r="I811" s="10"/>
      <c r="J811" s="78"/>
      <c r="K811" s="78"/>
    </row>
    <row r="812" spans="2:11">
      <c r="B812" s="78"/>
      <c r="C812" s="10"/>
      <c r="D812" s="10"/>
      <c r="E812" s="79"/>
      <c r="F812" s="80"/>
      <c r="G812" s="10"/>
      <c r="H812" s="80"/>
      <c r="I812" s="10"/>
      <c r="J812" s="78"/>
      <c r="K812" s="78"/>
    </row>
    <row r="813" spans="2:11">
      <c r="B813" s="78"/>
      <c r="C813" s="10"/>
      <c r="D813" s="10"/>
      <c r="E813" s="79"/>
      <c r="F813" s="80"/>
      <c r="G813" s="10"/>
      <c r="H813" s="80"/>
      <c r="I813" s="10"/>
      <c r="J813" s="78"/>
      <c r="K813" s="78"/>
    </row>
    <row r="814" spans="2:11">
      <c r="B814" s="78"/>
      <c r="C814" s="10"/>
      <c r="D814" s="10"/>
      <c r="E814" s="79"/>
      <c r="F814" s="80"/>
      <c r="G814" s="10"/>
      <c r="H814" s="80"/>
      <c r="I814" s="10"/>
      <c r="J814" s="78"/>
      <c r="K814" s="78"/>
    </row>
    <row r="815" spans="2:11">
      <c r="B815" s="78"/>
      <c r="C815" s="10"/>
      <c r="D815" s="10"/>
      <c r="E815" s="79"/>
      <c r="F815" s="80"/>
      <c r="G815" s="10"/>
      <c r="H815" s="80"/>
      <c r="I815" s="10"/>
      <c r="J815" s="78"/>
      <c r="K815" s="78"/>
    </row>
    <row r="816" spans="2:11">
      <c r="B816" s="78"/>
      <c r="C816" s="10"/>
      <c r="D816" s="10"/>
      <c r="E816" s="79"/>
      <c r="F816" s="80"/>
      <c r="G816" s="10"/>
      <c r="H816" s="80"/>
      <c r="I816" s="10"/>
      <c r="J816" s="78"/>
      <c r="K816" s="78"/>
    </row>
    <row r="817" spans="2:11">
      <c r="B817" s="78"/>
      <c r="C817" s="10"/>
      <c r="D817" s="10"/>
      <c r="E817" s="79"/>
      <c r="F817" s="80"/>
      <c r="G817" s="10"/>
      <c r="H817" s="80"/>
      <c r="I817" s="10"/>
      <c r="J817" s="78"/>
      <c r="K817" s="78"/>
    </row>
    <row r="818" spans="2:11">
      <c r="B818" s="78"/>
      <c r="C818" s="10"/>
      <c r="D818" s="10"/>
      <c r="E818" s="79"/>
      <c r="F818" s="80"/>
      <c r="G818" s="10"/>
      <c r="H818" s="80"/>
      <c r="I818" s="10"/>
      <c r="J818" s="78"/>
      <c r="K818" s="78"/>
    </row>
    <row r="819" spans="2:11">
      <c r="B819" s="78"/>
      <c r="C819" s="10"/>
      <c r="D819" s="10"/>
      <c r="E819" s="79"/>
      <c r="F819" s="80"/>
      <c r="G819" s="10"/>
      <c r="H819" s="80"/>
      <c r="I819" s="10"/>
      <c r="J819" s="78"/>
      <c r="K819" s="78"/>
    </row>
    <row r="820" spans="2:11">
      <c r="B820" s="78"/>
      <c r="C820" s="10"/>
      <c r="D820" s="10"/>
      <c r="E820" s="79"/>
      <c r="F820" s="80"/>
      <c r="G820" s="10"/>
      <c r="H820" s="80"/>
      <c r="I820" s="10"/>
      <c r="J820" s="78"/>
      <c r="K820" s="78"/>
    </row>
    <row r="821" spans="2:11">
      <c r="B821" s="78"/>
      <c r="C821" s="10"/>
      <c r="D821" s="10"/>
      <c r="E821" s="79"/>
      <c r="F821" s="80"/>
      <c r="G821" s="10"/>
      <c r="H821" s="80"/>
      <c r="I821" s="10"/>
      <c r="J821" s="78"/>
      <c r="K821" s="78"/>
    </row>
    <row r="822" spans="2:11">
      <c r="B822" s="78"/>
      <c r="C822" s="10"/>
      <c r="D822" s="10"/>
      <c r="E822" s="79"/>
      <c r="F822" s="80"/>
      <c r="G822" s="10"/>
      <c r="H822" s="80"/>
      <c r="I822" s="10"/>
      <c r="J822" s="78"/>
      <c r="K822" s="78"/>
    </row>
    <row r="823" spans="2:11">
      <c r="B823" s="78"/>
      <c r="C823" s="10"/>
      <c r="D823" s="10"/>
      <c r="E823" s="79"/>
      <c r="F823" s="80"/>
      <c r="G823" s="10"/>
      <c r="H823" s="80"/>
      <c r="I823" s="10"/>
      <c r="J823" s="78"/>
      <c r="K823" s="78"/>
    </row>
    <row r="824" spans="2:11">
      <c r="B824" s="78"/>
      <c r="C824" s="10"/>
      <c r="D824" s="10"/>
      <c r="E824" s="79"/>
      <c r="F824" s="80"/>
      <c r="G824" s="10"/>
      <c r="H824" s="80"/>
      <c r="I824" s="10"/>
      <c r="J824" s="78"/>
      <c r="K824" s="78"/>
    </row>
    <row r="825" spans="2:11">
      <c r="B825" s="78"/>
      <c r="C825" s="10"/>
      <c r="D825" s="10"/>
      <c r="E825" s="79"/>
      <c r="F825" s="80"/>
      <c r="G825" s="10"/>
      <c r="H825" s="80"/>
      <c r="I825" s="10"/>
      <c r="J825" s="78"/>
      <c r="K825" s="78"/>
    </row>
    <row r="826" spans="2:11">
      <c r="B826" s="78"/>
      <c r="C826" s="10"/>
      <c r="D826" s="10"/>
      <c r="E826" s="79"/>
      <c r="F826" s="80"/>
      <c r="G826" s="10"/>
      <c r="H826" s="80"/>
      <c r="I826" s="10"/>
      <c r="J826" s="78"/>
      <c r="K826" s="78"/>
    </row>
    <row r="827" spans="2:11">
      <c r="B827" s="78"/>
      <c r="C827" s="10"/>
      <c r="D827" s="10"/>
      <c r="E827" s="79"/>
      <c r="F827" s="80"/>
      <c r="G827" s="10"/>
      <c r="H827" s="80"/>
      <c r="I827" s="10"/>
      <c r="J827" s="78"/>
      <c r="K827" s="78"/>
    </row>
    <row r="828" spans="2:11">
      <c r="B828" s="78"/>
      <c r="C828" s="10"/>
      <c r="D828" s="10"/>
      <c r="E828" s="79"/>
      <c r="F828" s="80"/>
      <c r="G828" s="10"/>
      <c r="H828" s="80"/>
      <c r="I828" s="10"/>
      <c r="J828" s="78"/>
      <c r="K828" s="78"/>
    </row>
    <row r="829" spans="2:11">
      <c r="B829" s="78"/>
      <c r="C829" s="10"/>
      <c r="D829" s="10"/>
      <c r="E829" s="79"/>
      <c r="F829" s="80"/>
      <c r="G829" s="10"/>
      <c r="H829" s="80"/>
      <c r="I829" s="10"/>
      <c r="J829" s="78"/>
      <c r="K829" s="78"/>
    </row>
    <row r="830" spans="2:11">
      <c r="B830" s="78"/>
      <c r="C830" s="10"/>
      <c r="D830" s="10"/>
      <c r="E830" s="79"/>
      <c r="F830" s="80"/>
      <c r="G830" s="10"/>
      <c r="H830" s="80"/>
      <c r="I830" s="10"/>
      <c r="J830" s="78"/>
      <c r="K830" s="78"/>
    </row>
    <row r="831" spans="2:11">
      <c r="B831" s="78"/>
      <c r="C831" s="10"/>
      <c r="D831" s="10"/>
      <c r="E831" s="79"/>
      <c r="F831" s="80"/>
      <c r="G831" s="10"/>
      <c r="H831" s="80"/>
      <c r="I831" s="10"/>
      <c r="J831" s="78"/>
      <c r="K831" s="78"/>
    </row>
    <row r="832" spans="2:11">
      <c r="B832" s="78"/>
      <c r="C832" s="10"/>
      <c r="D832" s="10"/>
      <c r="E832" s="79"/>
      <c r="F832" s="80"/>
      <c r="G832" s="10"/>
      <c r="H832" s="80"/>
      <c r="I832" s="10"/>
      <c r="J832" s="78"/>
      <c r="K832" s="78"/>
    </row>
    <row r="833" spans="2:11">
      <c r="B833" s="78"/>
      <c r="C833" s="10"/>
      <c r="D833" s="10"/>
      <c r="E833" s="79"/>
      <c r="F833" s="80"/>
      <c r="G833" s="10"/>
      <c r="H833" s="80"/>
      <c r="I833" s="10"/>
      <c r="J833" s="78"/>
      <c r="K833" s="78"/>
    </row>
    <row r="834" spans="2:11">
      <c r="B834" s="78"/>
      <c r="C834" s="10"/>
      <c r="D834" s="10"/>
      <c r="E834" s="79"/>
      <c r="F834" s="80"/>
      <c r="G834" s="10"/>
      <c r="H834" s="80"/>
      <c r="I834" s="10"/>
      <c r="J834" s="78"/>
      <c r="K834" s="78"/>
    </row>
    <row r="835" spans="2:11">
      <c r="B835" s="78"/>
      <c r="C835" s="10"/>
      <c r="D835" s="10"/>
      <c r="E835" s="79"/>
      <c r="F835" s="80"/>
      <c r="G835" s="10"/>
      <c r="H835" s="80"/>
      <c r="I835" s="10"/>
      <c r="J835" s="78"/>
      <c r="K835" s="78"/>
    </row>
    <row r="836" spans="2:11">
      <c r="B836" s="78"/>
      <c r="C836" s="10"/>
      <c r="D836" s="10"/>
      <c r="E836" s="79"/>
      <c r="F836" s="80"/>
      <c r="G836" s="10"/>
      <c r="H836" s="80"/>
      <c r="I836" s="10"/>
      <c r="J836" s="78"/>
      <c r="K836" s="78"/>
    </row>
    <row r="837" spans="2:11">
      <c r="B837" s="78"/>
      <c r="C837" s="10"/>
      <c r="D837" s="10"/>
      <c r="E837" s="79"/>
      <c r="F837" s="80"/>
      <c r="G837" s="10"/>
      <c r="H837" s="80"/>
      <c r="I837" s="10"/>
      <c r="J837" s="78"/>
      <c r="K837" s="78"/>
    </row>
    <row r="838" spans="2:11">
      <c r="B838" s="78"/>
      <c r="C838" s="10"/>
      <c r="D838" s="10"/>
      <c r="E838" s="79"/>
      <c r="F838" s="80"/>
      <c r="G838" s="10"/>
      <c r="H838" s="80"/>
      <c r="I838" s="10"/>
      <c r="J838" s="78"/>
      <c r="K838" s="78"/>
    </row>
    <row r="839" spans="2:11">
      <c r="B839" s="78"/>
      <c r="C839" s="10"/>
      <c r="D839" s="10"/>
      <c r="E839" s="79"/>
      <c r="F839" s="80"/>
      <c r="G839" s="10"/>
      <c r="H839" s="80"/>
      <c r="I839" s="10"/>
      <c r="J839" s="78"/>
      <c r="K839" s="78"/>
    </row>
    <row r="840" spans="2:11">
      <c r="B840" s="78"/>
      <c r="C840" s="10"/>
      <c r="D840" s="10"/>
      <c r="E840" s="79"/>
      <c r="F840" s="80"/>
      <c r="G840" s="10"/>
      <c r="H840" s="80"/>
      <c r="I840" s="10"/>
      <c r="J840" s="78"/>
      <c r="K840" s="78"/>
    </row>
    <row r="841" spans="2:11">
      <c r="B841" s="78"/>
      <c r="C841" s="10"/>
      <c r="D841" s="10"/>
      <c r="E841" s="79"/>
      <c r="F841" s="80"/>
      <c r="G841" s="10"/>
      <c r="H841" s="80"/>
      <c r="I841" s="10"/>
      <c r="J841" s="78"/>
      <c r="K841" s="78"/>
    </row>
    <row r="842" spans="2:11">
      <c r="B842" s="78"/>
      <c r="C842" s="10"/>
      <c r="D842" s="10"/>
      <c r="E842" s="79"/>
      <c r="F842" s="80"/>
      <c r="G842" s="10"/>
      <c r="H842" s="80"/>
      <c r="I842" s="10"/>
      <c r="J842" s="78"/>
      <c r="K842" s="78"/>
    </row>
    <row r="843" spans="2:11">
      <c r="B843" s="78"/>
      <c r="C843" s="10"/>
      <c r="D843" s="10"/>
      <c r="E843" s="79"/>
      <c r="F843" s="80"/>
      <c r="G843" s="10"/>
      <c r="H843" s="80"/>
      <c r="I843" s="10"/>
      <c r="J843" s="78"/>
      <c r="K843" s="78"/>
    </row>
    <row r="844" spans="2:11">
      <c r="B844" s="78"/>
      <c r="C844" s="10"/>
      <c r="D844" s="10"/>
      <c r="E844" s="79"/>
      <c r="F844" s="80"/>
      <c r="G844" s="10"/>
      <c r="H844" s="80"/>
      <c r="I844" s="10"/>
      <c r="J844" s="78"/>
      <c r="K844" s="78"/>
    </row>
    <row r="845" spans="2:11">
      <c r="B845" s="78"/>
      <c r="C845" s="10"/>
      <c r="D845" s="10"/>
      <c r="E845" s="79"/>
      <c r="F845" s="80"/>
      <c r="G845" s="10"/>
      <c r="H845" s="80"/>
      <c r="I845" s="10"/>
      <c r="J845" s="78"/>
      <c r="K845" s="78"/>
    </row>
    <row r="846" spans="2:11">
      <c r="B846" s="78"/>
      <c r="C846" s="10"/>
      <c r="D846" s="10"/>
      <c r="E846" s="79"/>
      <c r="F846" s="80"/>
      <c r="G846" s="10"/>
      <c r="H846" s="80"/>
      <c r="I846" s="10"/>
      <c r="J846" s="78"/>
      <c r="K846" s="78"/>
    </row>
    <row r="847" spans="2:11">
      <c r="B847" s="78"/>
      <c r="C847" s="10"/>
      <c r="D847" s="10"/>
      <c r="E847" s="79"/>
      <c r="F847" s="80"/>
      <c r="G847" s="10"/>
      <c r="H847" s="80"/>
      <c r="I847" s="10"/>
      <c r="J847" s="78"/>
      <c r="K847" s="78"/>
    </row>
    <row r="848" spans="2:11">
      <c r="B848" s="78"/>
      <c r="C848" s="10"/>
      <c r="D848" s="10"/>
      <c r="E848" s="79"/>
      <c r="F848" s="80"/>
      <c r="G848" s="10"/>
      <c r="H848" s="80"/>
      <c r="I848" s="10"/>
      <c r="J848" s="78"/>
      <c r="K848" s="78"/>
    </row>
    <row r="849" spans="2:11">
      <c r="B849" s="78"/>
      <c r="C849" s="10"/>
      <c r="D849" s="10"/>
      <c r="E849" s="79"/>
      <c r="F849" s="80"/>
      <c r="G849" s="10"/>
      <c r="H849" s="80"/>
      <c r="I849" s="10"/>
      <c r="J849" s="78"/>
      <c r="K849" s="78"/>
    </row>
    <row r="850" spans="2:11">
      <c r="B850" s="78"/>
      <c r="C850" s="10"/>
      <c r="D850" s="10"/>
      <c r="E850" s="79"/>
      <c r="F850" s="80"/>
      <c r="G850" s="10"/>
      <c r="H850" s="80"/>
      <c r="I850" s="10"/>
      <c r="J850" s="78"/>
      <c r="K850" s="78"/>
    </row>
    <row r="851" spans="2:11">
      <c r="B851" s="78"/>
      <c r="C851" s="10"/>
      <c r="D851" s="10"/>
      <c r="E851" s="79"/>
      <c r="F851" s="80"/>
      <c r="G851" s="10"/>
      <c r="H851" s="80"/>
      <c r="I851" s="10"/>
      <c r="J851" s="78"/>
      <c r="K851" s="78"/>
    </row>
    <row r="852" spans="2:11">
      <c r="B852" s="78"/>
      <c r="C852" s="10"/>
      <c r="D852" s="10"/>
      <c r="E852" s="79"/>
      <c r="F852" s="80"/>
      <c r="G852" s="10"/>
      <c r="H852" s="80"/>
      <c r="I852" s="10"/>
      <c r="J852" s="78"/>
      <c r="K852" s="78"/>
    </row>
    <row r="853" spans="2:11">
      <c r="B853" s="78"/>
      <c r="C853" s="10"/>
      <c r="D853" s="10"/>
      <c r="E853" s="79"/>
      <c r="F853" s="80"/>
      <c r="G853" s="10"/>
      <c r="H853" s="80"/>
      <c r="I853" s="10"/>
      <c r="J853" s="78"/>
      <c r="K853" s="78"/>
    </row>
    <row r="854" spans="2:11">
      <c r="B854" s="78"/>
      <c r="C854" s="10"/>
      <c r="D854" s="10"/>
      <c r="E854" s="79"/>
      <c r="F854" s="80"/>
      <c r="G854" s="10"/>
      <c r="H854" s="80"/>
      <c r="I854" s="10"/>
      <c r="J854" s="78"/>
      <c r="K854" s="78"/>
    </row>
    <row r="855" spans="2:11">
      <c r="B855" s="78"/>
      <c r="C855" s="10"/>
      <c r="D855" s="10"/>
      <c r="E855" s="79"/>
      <c r="F855" s="80"/>
      <c r="G855" s="10"/>
      <c r="H855" s="80"/>
      <c r="I855" s="10"/>
      <c r="J855" s="78"/>
      <c r="K855" s="78"/>
    </row>
    <row r="856" spans="2:11">
      <c r="B856" s="78"/>
      <c r="C856" s="10"/>
      <c r="D856" s="10"/>
      <c r="E856" s="79"/>
      <c r="F856" s="80"/>
      <c r="G856" s="10"/>
      <c r="H856" s="80"/>
      <c r="I856" s="10"/>
      <c r="J856" s="78"/>
      <c r="K856" s="78"/>
    </row>
    <row r="857" spans="2:11">
      <c r="B857" s="78"/>
      <c r="C857" s="10"/>
      <c r="D857" s="10"/>
      <c r="E857" s="79"/>
      <c r="F857" s="80"/>
      <c r="G857" s="10"/>
      <c r="H857" s="80"/>
      <c r="I857" s="10"/>
      <c r="J857" s="78"/>
      <c r="K857" s="78"/>
    </row>
    <row r="858" spans="2:11">
      <c r="B858" s="78"/>
      <c r="C858" s="10"/>
      <c r="D858" s="10"/>
      <c r="E858" s="79"/>
      <c r="F858" s="80"/>
      <c r="G858" s="10"/>
      <c r="H858" s="80"/>
      <c r="I858" s="10"/>
      <c r="J858" s="78"/>
      <c r="K858" s="78"/>
    </row>
    <row r="859" spans="2:11">
      <c r="B859" s="78"/>
      <c r="C859" s="10"/>
      <c r="D859" s="10"/>
      <c r="E859" s="79"/>
      <c r="F859" s="80"/>
      <c r="G859" s="10"/>
      <c r="H859" s="80"/>
      <c r="I859" s="10"/>
      <c r="J859" s="78"/>
      <c r="K859" s="78"/>
    </row>
    <row r="860" spans="2:11">
      <c r="B860" s="78"/>
      <c r="C860" s="10"/>
      <c r="D860" s="10"/>
      <c r="E860" s="79"/>
      <c r="F860" s="80"/>
      <c r="G860" s="10"/>
      <c r="H860" s="80"/>
      <c r="I860" s="10"/>
      <c r="J860" s="78"/>
      <c r="K860" s="78"/>
    </row>
    <row r="861" spans="2:11">
      <c r="B861" s="78"/>
      <c r="C861" s="10"/>
      <c r="D861" s="10"/>
      <c r="E861" s="79"/>
      <c r="F861" s="80"/>
      <c r="G861" s="10"/>
      <c r="H861" s="80"/>
      <c r="I861" s="10"/>
      <c r="J861" s="78"/>
      <c r="K861" s="78"/>
    </row>
    <row r="862" spans="2:11">
      <c r="B862" s="78"/>
      <c r="C862" s="10"/>
      <c r="D862" s="10"/>
      <c r="E862" s="79"/>
      <c r="F862" s="80"/>
      <c r="G862" s="10"/>
      <c r="H862" s="80"/>
      <c r="I862" s="10"/>
      <c r="J862" s="78"/>
      <c r="K862" s="78"/>
    </row>
    <row r="863" spans="2:11">
      <c r="B863" s="78"/>
      <c r="C863" s="10"/>
      <c r="D863" s="10"/>
      <c r="E863" s="79"/>
      <c r="F863" s="80"/>
      <c r="G863" s="10"/>
      <c r="H863" s="80"/>
      <c r="I863" s="10"/>
      <c r="J863" s="78"/>
      <c r="K863" s="78"/>
    </row>
    <row r="864" spans="2:11">
      <c r="B864" s="78"/>
      <c r="C864" s="10"/>
      <c r="D864" s="10"/>
      <c r="E864" s="79"/>
      <c r="F864" s="80"/>
      <c r="G864" s="10"/>
      <c r="H864" s="80"/>
      <c r="I864" s="10"/>
      <c r="J864" s="78"/>
      <c r="K864" s="78"/>
    </row>
    <row r="865" spans="2:11">
      <c r="B865" s="78"/>
      <c r="C865" s="10"/>
      <c r="D865" s="10"/>
      <c r="E865" s="79"/>
      <c r="F865" s="80"/>
      <c r="G865" s="10"/>
      <c r="H865" s="80"/>
      <c r="I865" s="10"/>
      <c r="J865" s="78"/>
      <c r="K865" s="78"/>
    </row>
    <row r="866" spans="2:11">
      <c r="B866" s="78"/>
      <c r="C866" s="10"/>
      <c r="D866" s="10"/>
      <c r="E866" s="79"/>
      <c r="F866" s="80"/>
      <c r="G866" s="10"/>
      <c r="H866" s="80"/>
      <c r="I866" s="10"/>
      <c r="J866" s="78"/>
      <c r="K866" s="78"/>
    </row>
    <row r="867" spans="2:11">
      <c r="B867" s="78"/>
      <c r="C867" s="10"/>
      <c r="D867" s="10"/>
      <c r="E867" s="79"/>
      <c r="F867" s="80"/>
      <c r="G867" s="10"/>
      <c r="H867" s="80"/>
      <c r="I867" s="10"/>
      <c r="J867" s="78"/>
      <c r="K867" s="78"/>
    </row>
    <row r="868" spans="2:11">
      <c r="B868" s="78"/>
      <c r="C868" s="10"/>
      <c r="D868" s="10"/>
      <c r="E868" s="79"/>
      <c r="F868" s="80"/>
      <c r="G868" s="10"/>
      <c r="H868" s="80"/>
      <c r="I868" s="10"/>
      <c r="J868" s="78"/>
      <c r="K868" s="78"/>
    </row>
    <row r="869" spans="2:11">
      <c r="B869" s="78"/>
      <c r="C869" s="10"/>
      <c r="D869" s="10"/>
      <c r="E869" s="79"/>
      <c r="F869" s="80"/>
      <c r="G869" s="10"/>
      <c r="H869" s="80"/>
      <c r="I869" s="10"/>
      <c r="J869" s="78"/>
      <c r="K869" s="78"/>
    </row>
    <row r="870" spans="2:11">
      <c r="B870" s="78"/>
      <c r="C870" s="10"/>
      <c r="D870" s="10"/>
      <c r="E870" s="79"/>
      <c r="F870" s="80"/>
      <c r="G870" s="10"/>
      <c r="H870" s="80"/>
      <c r="I870" s="10"/>
      <c r="J870" s="78"/>
      <c r="K870" s="78"/>
    </row>
    <row r="871" spans="2:11">
      <c r="B871" s="78"/>
      <c r="C871" s="10"/>
      <c r="D871" s="10"/>
      <c r="E871" s="79"/>
      <c r="F871" s="80"/>
      <c r="G871" s="10"/>
      <c r="H871" s="80"/>
      <c r="I871" s="10"/>
      <c r="J871" s="78"/>
      <c r="K871" s="78"/>
    </row>
    <row r="872" spans="2:11">
      <c r="B872" s="78"/>
      <c r="C872" s="10"/>
      <c r="D872" s="10"/>
      <c r="E872" s="79"/>
      <c r="F872" s="80"/>
      <c r="G872" s="10"/>
      <c r="H872" s="80"/>
      <c r="I872" s="10"/>
      <c r="J872" s="78"/>
      <c r="K872" s="78"/>
    </row>
    <row r="873" spans="2:11">
      <c r="B873" s="78"/>
      <c r="C873" s="10"/>
      <c r="D873" s="10"/>
      <c r="E873" s="79"/>
      <c r="F873" s="80"/>
      <c r="G873" s="10"/>
      <c r="H873" s="80"/>
      <c r="I873" s="10"/>
      <c r="J873" s="78"/>
      <c r="K873" s="78"/>
    </row>
    <row r="874" spans="2:11">
      <c r="B874" s="78"/>
      <c r="C874" s="10"/>
      <c r="D874" s="10"/>
      <c r="E874" s="79"/>
      <c r="F874" s="80"/>
      <c r="G874" s="10"/>
      <c r="H874" s="80"/>
      <c r="I874" s="10"/>
      <c r="J874" s="78"/>
      <c r="K874" s="78"/>
    </row>
    <row r="875" spans="2:11">
      <c r="B875" s="78"/>
      <c r="C875" s="10"/>
      <c r="D875" s="10"/>
      <c r="E875" s="79"/>
      <c r="F875" s="80"/>
      <c r="G875" s="10"/>
      <c r="H875" s="80"/>
      <c r="I875" s="10"/>
      <c r="J875" s="78"/>
      <c r="K875" s="78"/>
    </row>
    <row r="876" spans="2:11">
      <c r="B876" s="78"/>
      <c r="C876" s="10"/>
      <c r="D876" s="10"/>
      <c r="E876" s="79"/>
      <c r="F876" s="80"/>
      <c r="G876" s="10"/>
      <c r="H876" s="80"/>
      <c r="I876" s="10"/>
      <c r="J876" s="78"/>
      <c r="K876" s="78"/>
    </row>
    <row r="877" spans="2:11">
      <c r="B877" s="78"/>
      <c r="C877" s="10"/>
      <c r="D877" s="10"/>
      <c r="E877" s="79"/>
      <c r="F877" s="80"/>
      <c r="G877" s="10"/>
      <c r="H877" s="80"/>
      <c r="I877" s="10"/>
      <c r="J877" s="78"/>
      <c r="K877" s="78"/>
    </row>
    <row r="878" spans="2:11">
      <c r="B878" s="78"/>
      <c r="C878" s="10"/>
      <c r="D878" s="10"/>
      <c r="E878" s="79"/>
      <c r="F878" s="80"/>
      <c r="G878" s="10"/>
      <c r="H878" s="80"/>
      <c r="I878" s="10"/>
      <c r="J878" s="78"/>
      <c r="K878" s="78"/>
    </row>
    <row r="879" spans="2:11">
      <c r="B879" s="78"/>
      <c r="C879" s="10"/>
      <c r="D879" s="10"/>
      <c r="E879" s="79"/>
      <c r="F879" s="80"/>
      <c r="G879" s="10"/>
      <c r="H879" s="80"/>
      <c r="I879" s="10"/>
      <c r="J879" s="78"/>
      <c r="K879" s="78"/>
    </row>
    <row r="880" spans="2:11">
      <c r="B880" s="78"/>
      <c r="C880" s="10"/>
      <c r="D880" s="10"/>
      <c r="E880" s="79"/>
      <c r="F880" s="80"/>
      <c r="G880" s="10"/>
      <c r="H880" s="80"/>
      <c r="I880" s="10"/>
      <c r="J880" s="78"/>
      <c r="K880" s="78"/>
    </row>
    <row r="881" spans="2:11">
      <c r="B881" s="78"/>
      <c r="C881" s="10"/>
      <c r="D881" s="10"/>
      <c r="E881" s="79"/>
      <c r="F881" s="80"/>
      <c r="G881" s="10"/>
      <c r="H881" s="80"/>
      <c r="I881" s="10"/>
      <c r="J881" s="78"/>
      <c r="K881" s="78"/>
    </row>
    <row r="882" spans="2:11">
      <c r="B882" s="78"/>
      <c r="C882" s="10"/>
      <c r="D882" s="10"/>
      <c r="E882" s="79"/>
      <c r="F882" s="80"/>
      <c r="G882" s="10"/>
      <c r="H882" s="80"/>
      <c r="I882" s="10"/>
      <c r="J882" s="78"/>
      <c r="K882" s="78"/>
    </row>
    <row r="883" spans="2:11">
      <c r="B883" s="78"/>
      <c r="C883" s="10"/>
      <c r="D883" s="10"/>
      <c r="E883" s="79"/>
      <c r="F883" s="80"/>
      <c r="G883" s="10"/>
      <c r="H883" s="80"/>
      <c r="I883" s="10"/>
      <c r="J883" s="78"/>
      <c r="K883" s="78"/>
    </row>
    <row r="884" spans="2:11">
      <c r="B884" s="78"/>
      <c r="C884" s="10"/>
      <c r="D884" s="10"/>
      <c r="E884" s="79"/>
      <c r="F884" s="80"/>
      <c r="G884" s="10"/>
      <c r="H884" s="80"/>
      <c r="I884" s="10"/>
      <c r="J884" s="78"/>
      <c r="K884" s="78"/>
    </row>
    <row r="885" spans="2:11">
      <c r="B885" s="78"/>
      <c r="C885" s="10"/>
      <c r="D885" s="10"/>
      <c r="E885" s="79"/>
      <c r="F885" s="80"/>
      <c r="G885" s="10"/>
      <c r="H885" s="80"/>
      <c r="I885" s="10"/>
      <c r="J885" s="78"/>
      <c r="K885" s="78"/>
    </row>
    <row r="886" spans="2:11">
      <c r="B886" s="78"/>
      <c r="C886" s="10"/>
      <c r="D886" s="10"/>
      <c r="E886" s="79"/>
      <c r="F886" s="80"/>
      <c r="G886" s="10"/>
      <c r="H886" s="80"/>
      <c r="I886" s="10"/>
      <c r="J886" s="78"/>
      <c r="K886" s="78"/>
    </row>
    <row r="887" spans="2:11">
      <c r="B887" s="78"/>
      <c r="C887" s="10"/>
      <c r="D887" s="10"/>
      <c r="E887" s="79"/>
      <c r="F887" s="80"/>
      <c r="G887" s="10"/>
      <c r="H887" s="80"/>
      <c r="I887" s="10"/>
      <c r="J887" s="78"/>
      <c r="K887" s="78"/>
    </row>
    <row r="888" spans="2:11">
      <c r="B888" s="78"/>
      <c r="C888" s="10"/>
      <c r="D888" s="10"/>
      <c r="E888" s="79"/>
      <c r="F888" s="80"/>
      <c r="G888" s="10"/>
      <c r="H888" s="80"/>
      <c r="I888" s="10"/>
      <c r="J888" s="78"/>
      <c r="K888" s="78"/>
    </row>
    <row r="889" spans="2:11">
      <c r="B889" s="78"/>
      <c r="C889" s="10"/>
      <c r="D889" s="10"/>
      <c r="E889" s="79"/>
      <c r="F889" s="80"/>
      <c r="G889" s="10"/>
      <c r="H889" s="80"/>
      <c r="I889" s="10"/>
      <c r="J889" s="78"/>
      <c r="K889" s="78"/>
    </row>
    <row r="890" spans="2:11">
      <c r="B890" s="78"/>
      <c r="C890" s="10"/>
      <c r="D890" s="10"/>
      <c r="E890" s="79"/>
      <c r="F890" s="80"/>
      <c r="G890" s="10"/>
      <c r="H890" s="80"/>
      <c r="I890" s="10"/>
      <c r="J890" s="78"/>
      <c r="K890" s="78"/>
    </row>
    <row r="891" spans="2:11">
      <c r="B891" s="78"/>
      <c r="C891" s="10"/>
      <c r="D891" s="10"/>
      <c r="E891" s="79"/>
      <c r="F891" s="80"/>
      <c r="G891" s="10"/>
      <c r="H891" s="80"/>
      <c r="I891" s="10"/>
      <c r="J891" s="78"/>
      <c r="K891" s="78"/>
    </row>
    <row r="892" spans="2:11">
      <c r="B892" s="78"/>
      <c r="C892" s="10"/>
      <c r="D892" s="10"/>
      <c r="E892" s="79"/>
      <c r="F892" s="80"/>
      <c r="G892" s="10"/>
      <c r="H892" s="80"/>
      <c r="I892" s="10"/>
      <c r="J892" s="78"/>
      <c r="K892" s="78"/>
    </row>
    <row r="893" spans="2:11">
      <c r="B893" s="78"/>
      <c r="C893" s="10"/>
      <c r="D893" s="10"/>
      <c r="E893" s="79"/>
      <c r="F893" s="80"/>
      <c r="G893" s="10"/>
      <c r="H893" s="80"/>
      <c r="I893" s="10"/>
      <c r="J893" s="78"/>
      <c r="K893" s="78"/>
    </row>
    <row r="894" spans="2:11">
      <c r="B894" s="78"/>
      <c r="C894" s="10"/>
      <c r="D894" s="10"/>
      <c r="E894" s="79"/>
      <c r="F894" s="80"/>
      <c r="G894" s="10"/>
      <c r="H894" s="80"/>
      <c r="I894" s="10"/>
      <c r="J894" s="78"/>
      <c r="K894" s="78"/>
    </row>
    <row r="895" spans="2:11">
      <c r="B895" s="78"/>
      <c r="C895" s="10"/>
      <c r="D895" s="10"/>
      <c r="E895" s="79"/>
      <c r="F895" s="80"/>
      <c r="G895" s="10"/>
      <c r="H895" s="80"/>
      <c r="I895" s="10"/>
      <c r="J895" s="78"/>
      <c r="K895" s="78"/>
    </row>
    <row r="896" spans="2:11">
      <c r="B896" s="78"/>
      <c r="C896" s="10"/>
      <c r="D896" s="10"/>
      <c r="E896" s="79"/>
      <c r="F896" s="80"/>
      <c r="G896" s="10"/>
      <c r="H896" s="80"/>
      <c r="I896" s="10"/>
      <c r="J896" s="78"/>
      <c r="K896" s="78"/>
    </row>
    <row r="897" spans="2:11">
      <c r="B897" s="78"/>
      <c r="C897" s="10"/>
      <c r="D897" s="10"/>
      <c r="E897" s="79"/>
      <c r="F897" s="80"/>
      <c r="G897" s="10"/>
      <c r="H897" s="80"/>
      <c r="I897" s="10"/>
      <c r="J897" s="78"/>
      <c r="K897" s="78"/>
    </row>
    <row r="898" spans="2:11">
      <c r="B898" s="78"/>
      <c r="C898" s="10"/>
      <c r="D898" s="10"/>
      <c r="E898" s="79"/>
      <c r="F898" s="80"/>
      <c r="G898" s="10"/>
      <c r="H898" s="80"/>
      <c r="I898" s="10"/>
      <c r="J898" s="78"/>
      <c r="K898" s="78"/>
    </row>
    <row r="899" spans="2:11">
      <c r="B899" s="78"/>
      <c r="C899" s="10"/>
      <c r="D899" s="10"/>
      <c r="E899" s="79"/>
      <c r="F899" s="80"/>
      <c r="G899" s="10"/>
      <c r="H899" s="80"/>
      <c r="I899" s="10"/>
      <c r="J899" s="78"/>
      <c r="K899" s="78"/>
    </row>
    <row r="900" spans="2:11">
      <c r="B900" s="78"/>
      <c r="C900" s="10"/>
      <c r="D900" s="10"/>
      <c r="E900" s="79"/>
      <c r="F900" s="80"/>
      <c r="G900" s="10"/>
      <c r="H900" s="80"/>
      <c r="I900" s="10"/>
      <c r="J900" s="78"/>
      <c r="K900" s="78"/>
    </row>
    <row r="901" spans="2:11">
      <c r="B901" s="78"/>
      <c r="C901" s="10"/>
      <c r="D901" s="10"/>
      <c r="E901" s="79"/>
      <c r="F901" s="80"/>
      <c r="G901" s="10"/>
      <c r="H901" s="80"/>
      <c r="I901" s="10"/>
      <c r="J901" s="78"/>
      <c r="K901" s="78"/>
    </row>
    <row r="902" spans="2:11">
      <c r="B902" s="78"/>
      <c r="C902" s="10"/>
      <c r="D902" s="10"/>
      <c r="E902" s="79"/>
      <c r="F902" s="80"/>
      <c r="G902" s="10"/>
      <c r="H902" s="80"/>
      <c r="I902" s="10"/>
      <c r="J902" s="78"/>
      <c r="K902" s="78"/>
    </row>
    <row r="903" spans="2:11">
      <c r="B903" s="78"/>
      <c r="C903" s="10"/>
      <c r="D903" s="10"/>
      <c r="E903" s="79"/>
      <c r="F903" s="80"/>
      <c r="G903" s="10"/>
      <c r="H903" s="80"/>
      <c r="I903" s="10"/>
      <c r="J903" s="78"/>
      <c r="K903" s="78"/>
    </row>
    <row r="904" spans="2:11">
      <c r="B904" s="78"/>
      <c r="C904" s="10"/>
      <c r="D904" s="10"/>
      <c r="E904" s="79"/>
      <c r="F904" s="80"/>
      <c r="G904" s="10"/>
      <c r="H904" s="80"/>
      <c r="I904" s="10"/>
      <c r="J904" s="78"/>
      <c r="K904" s="78"/>
    </row>
    <row r="905" spans="2:11">
      <c r="B905" s="78"/>
      <c r="C905" s="10"/>
      <c r="D905" s="10"/>
      <c r="E905" s="79"/>
      <c r="F905" s="80"/>
      <c r="G905" s="10"/>
      <c r="H905" s="80"/>
      <c r="I905" s="10"/>
      <c r="J905" s="78"/>
      <c r="K905" s="78"/>
    </row>
    <row r="906" spans="2:11">
      <c r="B906" s="78"/>
      <c r="C906" s="10"/>
      <c r="D906" s="10"/>
      <c r="E906" s="79"/>
      <c r="F906" s="80"/>
      <c r="G906" s="10"/>
      <c r="H906" s="80"/>
      <c r="I906" s="10"/>
      <c r="J906" s="78"/>
      <c r="K906" s="78"/>
    </row>
    <row r="907" spans="2:11">
      <c r="B907" s="78"/>
      <c r="C907" s="10"/>
      <c r="D907" s="10"/>
      <c r="E907" s="79"/>
      <c r="F907" s="80"/>
      <c r="G907" s="10"/>
      <c r="H907" s="80"/>
      <c r="I907" s="10"/>
      <c r="J907" s="78"/>
      <c r="K907" s="78"/>
    </row>
    <row r="908" spans="2:11">
      <c r="B908" s="78"/>
      <c r="C908" s="10"/>
      <c r="D908" s="10"/>
      <c r="E908" s="79"/>
      <c r="F908" s="80"/>
      <c r="G908" s="10"/>
      <c r="H908" s="80"/>
      <c r="I908" s="10"/>
      <c r="J908" s="78"/>
      <c r="K908" s="78"/>
    </row>
    <row r="909" spans="2:11">
      <c r="B909" s="78"/>
      <c r="C909" s="10"/>
      <c r="D909" s="10"/>
      <c r="E909" s="79"/>
      <c r="F909" s="80"/>
      <c r="G909" s="10"/>
      <c r="H909" s="80"/>
      <c r="I909" s="10"/>
      <c r="J909" s="78"/>
      <c r="K909" s="78"/>
    </row>
    <row r="910" spans="2:11">
      <c r="B910" s="78"/>
      <c r="C910" s="10"/>
      <c r="D910" s="10"/>
      <c r="E910" s="79"/>
      <c r="F910" s="80"/>
      <c r="G910" s="10"/>
      <c r="H910" s="80"/>
      <c r="I910" s="10"/>
      <c r="J910" s="78"/>
      <c r="K910" s="78"/>
    </row>
    <row r="911" spans="2:11">
      <c r="B911" s="78"/>
      <c r="C911" s="10"/>
      <c r="D911" s="10"/>
      <c r="E911" s="79"/>
      <c r="F911" s="80"/>
      <c r="G911" s="10"/>
      <c r="H911" s="80"/>
      <c r="I911" s="10"/>
      <c r="J911" s="78"/>
      <c r="K911" s="78"/>
    </row>
    <row r="912" spans="2:11">
      <c r="B912" s="78"/>
      <c r="C912" s="10"/>
      <c r="D912" s="10"/>
      <c r="E912" s="79"/>
      <c r="F912" s="80"/>
      <c r="G912" s="10"/>
      <c r="H912" s="80"/>
      <c r="I912" s="10"/>
      <c r="J912" s="78"/>
      <c r="K912" s="78"/>
    </row>
    <row r="913" spans="2:11">
      <c r="B913" s="78"/>
      <c r="C913" s="10"/>
      <c r="D913" s="10"/>
      <c r="E913" s="79"/>
      <c r="F913" s="80"/>
      <c r="G913" s="10"/>
      <c r="H913" s="80"/>
      <c r="I913" s="10"/>
      <c r="J913" s="78"/>
      <c r="K913" s="78"/>
    </row>
    <row r="914" spans="2:11">
      <c r="B914" s="78"/>
      <c r="C914" s="10"/>
      <c r="D914" s="10"/>
      <c r="E914" s="79"/>
      <c r="F914" s="80"/>
      <c r="G914" s="10"/>
      <c r="H914" s="80"/>
      <c r="I914" s="10"/>
      <c r="J914" s="78"/>
      <c r="K914" s="78"/>
    </row>
    <row r="915" spans="2:11">
      <c r="B915" s="78"/>
      <c r="C915" s="10"/>
      <c r="D915" s="10"/>
      <c r="E915" s="79"/>
      <c r="F915" s="80"/>
      <c r="G915" s="10"/>
      <c r="H915" s="80"/>
      <c r="I915" s="10"/>
      <c r="J915" s="78"/>
      <c r="K915" s="78"/>
    </row>
    <row r="916" spans="2:11">
      <c r="B916" s="78"/>
      <c r="C916" s="10"/>
      <c r="D916" s="10"/>
      <c r="E916" s="79"/>
      <c r="F916" s="80"/>
      <c r="G916" s="10"/>
      <c r="H916" s="80"/>
      <c r="I916" s="10"/>
      <c r="J916" s="78"/>
      <c r="K916" s="78"/>
    </row>
    <row r="917" spans="2:11">
      <c r="B917" s="78"/>
      <c r="C917" s="10"/>
      <c r="D917" s="10"/>
      <c r="E917" s="79"/>
      <c r="F917" s="80"/>
      <c r="G917" s="10"/>
      <c r="H917" s="80"/>
      <c r="I917" s="10"/>
      <c r="J917" s="78"/>
      <c r="K917" s="78"/>
    </row>
    <row r="918" spans="2:11">
      <c r="B918" s="78"/>
      <c r="C918" s="10"/>
      <c r="D918" s="10"/>
      <c r="E918" s="79"/>
      <c r="F918" s="80"/>
      <c r="G918" s="10"/>
      <c r="H918" s="80"/>
      <c r="I918" s="10"/>
      <c r="J918" s="78"/>
      <c r="K918" s="78"/>
    </row>
    <row r="919" spans="2:11">
      <c r="B919" s="78"/>
      <c r="C919" s="10"/>
      <c r="D919" s="10"/>
      <c r="E919" s="79"/>
      <c r="F919" s="80"/>
      <c r="G919" s="10"/>
      <c r="H919" s="80"/>
      <c r="I919" s="10"/>
      <c r="J919" s="78"/>
      <c r="K919" s="78"/>
    </row>
    <row r="920" spans="2:11">
      <c r="B920" s="78"/>
      <c r="C920" s="10"/>
      <c r="D920" s="10"/>
      <c r="E920" s="79"/>
      <c r="F920" s="80"/>
      <c r="G920" s="10"/>
      <c r="H920" s="80"/>
      <c r="I920" s="10"/>
      <c r="J920" s="78"/>
      <c r="K920" s="78"/>
    </row>
    <row r="921" spans="2:11">
      <c r="B921" s="78"/>
      <c r="C921" s="10"/>
      <c r="D921" s="10"/>
      <c r="E921" s="79"/>
      <c r="F921" s="80"/>
      <c r="G921" s="10"/>
      <c r="H921" s="80"/>
      <c r="I921" s="10"/>
      <c r="J921" s="78"/>
      <c r="K921" s="78"/>
    </row>
    <row r="922" spans="2:11">
      <c r="B922" s="78"/>
      <c r="C922" s="10"/>
      <c r="D922" s="10"/>
      <c r="E922" s="79"/>
      <c r="F922" s="80"/>
      <c r="G922" s="10"/>
      <c r="H922" s="80"/>
      <c r="I922" s="10"/>
      <c r="J922" s="78"/>
      <c r="K922" s="78"/>
    </row>
    <row r="923" spans="2:11">
      <c r="B923" s="78"/>
      <c r="C923" s="10"/>
      <c r="D923" s="10"/>
      <c r="E923" s="79"/>
      <c r="F923" s="80"/>
      <c r="G923" s="10"/>
      <c r="H923" s="80"/>
      <c r="I923" s="10"/>
      <c r="J923" s="78"/>
      <c r="K923" s="78"/>
    </row>
    <row r="924" spans="2:11">
      <c r="B924" s="78"/>
      <c r="C924" s="10"/>
      <c r="D924" s="10"/>
      <c r="E924" s="79"/>
      <c r="F924" s="80"/>
      <c r="G924" s="10"/>
      <c r="H924" s="80"/>
      <c r="I924" s="10"/>
      <c r="J924" s="78"/>
      <c r="K924" s="78"/>
    </row>
    <row r="925" spans="2:11">
      <c r="B925" s="78"/>
      <c r="C925" s="10"/>
      <c r="D925" s="10"/>
      <c r="E925" s="79"/>
      <c r="F925" s="80"/>
      <c r="G925" s="10"/>
      <c r="H925" s="80"/>
      <c r="I925" s="10"/>
      <c r="J925" s="78"/>
      <c r="K925" s="78"/>
    </row>
    <row r="926" spans="2:11">
      <c r="B926" s="78"/>
      <c r="C926" s="10"/>
      <c r="D926" s="10"/>
      <c r="E926" s="79"/>
      <c r="F926" s="80"/>
      <c r="G926" s="10"/>
      <c r="H926" s="80"/>
      <c r="I926" s="10"/>
      <c r="J926" s="78"/>
      <c r="K926" s="78"/>
    </row>
    <row r="927" spans="2:11">
      <c r="B927" s="78"/>
      <c r="C927" s="10"/>
      <c r="D927" s="10"/>
      <c r="E927" s="79"/>
      <c r="F927" s="80"/>
      <c r="G927" s="10"/>
      <c r="H927" s="80"/>
      <c r="I927" s="10"/>
      <c r="J927" s="78"/>
      <c r="K927" s="78"/>
    </row>
    <row r="928" spans="2:11">
      <c r="B928" s="78"/>
      <c r="C928" s="10"/>
      <c r="D928" s="10"/>
      <c r="E928" s="79"/>
      <c r="F928" s="80"/>
      <c r="G928" s="10"/>
      <c r="H928" s="80"/>
      <c r="I928" s="10"/>
      <c r="J928" s="78"/>
      <c r="K928" s="78"/>
    </row>
    <row r="929" spans="2:11">
      <c r="B929" s="78"/>
      <c r="C929" s="10"/>
      <c r="D929" s="10"/>
      <c r="E929" s="79"/>
      <c r="F929" s="80"/>
      <c r="G929" s="10"/>
      <c r="H929" s="80"/>
      <c r="I929" s="10"/>
      <c r="J929" s="78"/>
      <c r="K929" s="78"/>
    </row>
    <row r="930" spans="2:11">
      <c r="B930" s="78"/>
      <c r="C930" s="10"/>
      <c r="D930" s="10"/>
      <c r="E930" s="79"/>
      <c r="F930" s="80"/>
      <c r="G930" s="10"/>
      <c r="H930" s="80"/>
      <c r="I930" s="10"/>
      <c r="J930" s="78"/>
      <c r="K930" s="78"/>
    </row>
    <row r="931" spans="2:11">
      <c r="B931" s="78"/>
      <c r="C931" s="10"/>
      <c r="D931" s="10"/>
      <c r="E931" s="79"/>
      <c r="F931" s="80"/>
      <c r="G931" s="10"/>
      <c r="H931" s="80"/>
      <c r="I931" s="10"/>
      <c r="J931" s="78"/>
      <c r="K931" s="78"/>
    </row>
    <row r="932" spans="2:11">
      <c r="B932" s="78"/>
      <c r="C932" s="10"/>
      <c r="D932" s="10"/>
      <c r="E932" s="79"/>
      <c r="F932" s="80"/>
      <c r="G932" s="10"/>
      <c r="H932" s="80"/>
      <c r="I932" s="10"/>
      <c r="J932" s="78"/>
      <c r="K932" s="78"/>
    </row>
    <row r="933" spans="2:11">
      <c r="B933" s="78"/>
      <c r="C933" s="10"/>
      <c r="D933" s="10"/>
      <c r="E933" s="79"/>
      <c r="F933" s="80"/>
      <c r="G933" s="10"/>
      <c r="H933" s="80"/>
      <c r="I933" s="10"/>
      <c r="J933" s="78"/>
      <c r="K933" s="78"/>
    </row>
    <row r="934" spans="2:11">
      <c r="B934" s="78"/>
      <c r="C934" s="10"/>
      <c r="D934" s="10"/>
      <c r="E934" s="79"/>
      <c r="F934" s="80"/>
      <c r="G934" s="10"/>
      <c r="H934" s="80"/>
      <c r="I934" s="10"/>
      <c r="J934" s="78"/>
      <c r="K934" s="78"/>
    </row>
    <row r="935" spans="2:11">
      <c r="B935" s="78"/>
      <c r="C935" s="10"/>
      <c r="D935" s="10"/>
      <c r="E935" s="79"/>
      <c r="F935" s="80"/>
      <c r="G935" s="10"/>
      <c r="H935" s="80"/>
      <c r="I935" s="10"/>
      <c r="J935" s="78"/>
      <c r="K935" s="78"/>
    </row>
    <row r="936" spans="2:11">
      <c r="B936" s="78"/>
      <c r="C936" s="10"/>
      <c r="D936" s="10"/>
      <c r="E936" s="79"/>
      <c r="F936" s="80"/>
      <c r="G936" s="10"/>
      <c r="H936" s="80"/>
      <c r="I936" s="10"/>
      <c r="J936" s="78"/>
      <c r="K936" s="78"/>
    </row>
    <row r="937" spans="2:11">
      <c r="B937" s="78"/>
      <c r="C937" s="10"/>
      <c r="D937" s="10"/>
      <c r="E937" s="79"/>
      <c r="F937" s="80"/>
      <c r="G937" s="10"/>
      <c r="H937" s="80"/>
      <c r="I937" s="10"/>
      <c r="J937" s="78"/>
      <c r="K937" s="78"/>
    </row>
    <row r="938" spans="2:11">
      <c r="B938" s="78"/>
      <c r="C938" s="10"/>
      <c r="D938" s="10"/>
      <c r="E938" s="79"/>
      <c r="F938" s="80"/>
      <c r="G938" s="10"/>
      <c r="H938" s="80"/>
      <c r="I938" s="10"/>
      <c r="J938" s="78"/>
      <c r="K938" s="78"/>
    </row>
    <row r="939" spans="2:11">
      <c r="B939" s="78"/>
      <c r="C939" s="10"/>
      <c r="D939" s="10"/>
      <c r="E939" s="79"/>
      <c r="F939" s="80"/>
      <c r="G939" s="10"/>
      <c r="H939" s="80"/>
      <c r="I939" s="10"/>
      <c r="J939" s="78"/>
      <c r="K939" s="78"/>
    </row>
    <row r="940" spans="2:11">
      <c r="B940" s="78"/>
      <c r="C940" s="10"/>
      <c r="D940" s="10"/>
      <c r="E940" s="79"/>
      <c r="F940" s="80"/>
      <c r="G940" s="10"/>
      <c r="H940" s="80"/>
      <c r="I940" s="10"/>
      <c r="J940" s="78"/>
      <c r="K940" s="78"/>
    </row>
    <row r="941" spans="2:11">
      <c r="B941" s="78"/>
      <c r="C941" s="10"/>
      <c r="D941" s="10"/>
      <c r="E941" s="79"/>
      <c r="F941" s="80"/>
      <c r="G941" s="10"/>
      <c r="H941" s="80"/>
      <c r="I941" s="10"/>
      <c r="J941" s="78"/>
      <c r="K941" s="78"/>
    </row>
    <row r="942" spans="2:11">
      <c r="B942" s="78"/>
      <c r="C942" s="10"/>
      <c r="D942" s="10"/>
      <c r="E942" s="79"/>
      <c r="F942" s="80"/>
      <c r="G942" s="10"/>
      <c r="H942" s="80"/>
      <c r="I942" s="10"/>
      <c r="J942" s="78"/>
      <c r="K942" s="78"/>
    </row>
    <row r="943" spans="2:11">
      <c r="B943" s="78"/>
      <c r="C943" s="10"/>
      <c r="D943" s="10"/>
      <c r="E943" s="79"/>
      <c r="F943" s="80"/>
      <c r="G943" s="10"/>
      <c r="H943" s="80"/>
      <c r="I943" s="10"/>
      <c r="J943" s="78"/>
      <c r="K943" s="78"/>
    </row>
    <row r="944" spans="2:11">
      <c r="B944" s="78"/>
      <c r="C944" s="10"/>
      <c r="D944" s="10"/>
      <c r="E944" s="79"/>
      <c r="F944" s="80"/>
      <c r="G944" s="10"/>
      <c r="H944" s="80"/>
      <c r="I944" s="10"/>
      <c r="J944" s="78"/>
      <c r="K944" s="78"/>
    </row>
    <row r="945" spans="2:11">
      <c r="B945" s="78"/>
      <c r="C945" s="10"/>
      <c r="D945" s="10"/>
      <c r="E945" s="79"/>
      <c r="F945" s="80"/>
      <c r="G945" s="10"/>
      <c r="H945" s="80"/>
      <c r="I945" s="10"/>
      <c r="J945" s="78"/>
      <c r="K945" s="78"/>
    </row>
    <row r="946" spans="2:11">
      <c r="B946" s="78"/>
      <c r="C946" s="10"/>
      <c r="D946" s="10"/>
      <c r="E946" s="79"/>
      <c r="F946" s="80"/>
      <c r="G946" s="10"/>
      <c r="H946" s="80"/>
      <c r="I946" s="10"/>
      <c r="J946" s="78"/>
      <c r="K946" s="78"/>
    </row>
    <row r="947" spans="2:11">
      <c r="B947" s="78"/>
      <c r="C947" s="10"/>
      <c r="D947" s="10"/>
      <c r="E947" s="79"/>
      <c r="F947" s="80"/>
      <c r="G947" s="10"/>
      <c r="H947" s="80"/>
      <c r="I947" s="10"/>
      <c r="J947" s="78"/>
      <c r="K947" s="78"/>
    </row>
    <row r="948" spans="2:11">
      <c r="B948" s="78"/>
      <c r="C948" s="10"/>
      <c r="D948" s="10"/>
      <c r="E948" s="79"/>
      <c r="F948" s="80"/>
      <c r="G948" s="10"/>
      <c r="H948" s="80"/>
      <c r="I948" s="10"/>
      <c r="J948" s="78"/>
      <c r="K948" s="78"/>
    </row>
    <row r="949" spans="2:11">
      <c r="B949" s="78"/>
      <c r="C949" s="10"/>
      <c r="D949" s="10"/>
      <c r="E949" s="79"/>
      <c r="F949" s="80"/>
      <c r="G949" s="10"/>
      <c r="H949" s="80"/>
      <c r="I949" s="10"/>
      <c r="J949" s="78"/>
      <c r="K949" s="78"/>
    </row>
    <row r="950" spans="2:11">
      <c r="B950" s="78"/>
      <c r="C950" s="10"/>
      <c r="D950" s="10"/>
      <c r="E950" s="79"/>
      <c r="F950" s="80"/>
      <c r="G950" s="10"/>
      <c r="H950" s="80"/>
      <c r="I950" s="10"/>
      <c r="J950" s="78"/>
      <c r="K950" s="78"/>
    </row>
    <row r="951" spans="2:11">
      <c r="B951" s="78"/>
      <c r="C951" s="10"/>
      <c r="D951" s="10"/>
      <c r="E951" s="79"/>
      <c r="F951" s="80"/>
      <c r="G951" s="10"/>
      <c r="H951" s="80"/>
      <c r="I951" s="10"/>
      <c r="J951" s="78"/>
      <c r="K951" s="78"/>
    </row>
    <row r="952" spans="2:11">
      <c r="B952" s="78"/>
      <c r="C952" s="10"/>
      <c r="D952" s="10"/>
      <c r="E952" s="79"/>
      <c r="F952" s="80"/>
      <c r="G952" s="10"/>
      <c r="H952" s="80"/>
      <c r="I952" s="10"/>
      <c r="J952" s="78"/>
      <c r="K952" s="78"/>
    </row>
    <row r="953" spans="2:11">
      <c r="B953" s="78"/>
      <c r="C953" s="10"/>
      <c r="D953" s="10"/>
      <c r="E953" s="79"/>
      <c r="F953" s="80"/>
      <c r="G953" s="10"/>
      <c r="H953" s="80"/>
      <c r="I953" s="10"/>
      <c r="J953" s="78"/>
      <c r="K953" s="78"/>
    </row>
    <row r="954" spans="2:11">
      <c r="B954" s="78"/>
      <c r="C954" s="10"/>
      <c r="D954" s="10"/>
      <c r="E954" s="79"/>
      <c r="F954" s="80"/>
      <c r="G954" s="10"/>
      <c r="H954" s="80"/>
      <c r="I954" s="10"/>
      <c r="J954" s="78"/>
      <c r="K954" s="78"/>
    </row>
  </sheetData>
  <autoFilter ref="A5:K80" xr:uid="{00000000-0009-0000-0000-000002000000}"/>
  <mergeCells count="17">
    <mergeCell ref="A56:A59"/>
    <mergeCell ref="B56:B59"/>
    <mergeCell ref="D56:D59"/>
    <mergeCell ref="C56:C59"/>
    <mergeCell ref="E56:E59"/>
    <mergeCell ref="A1:K1"/>
    <mergeCell ref="A2:K2"/>
    <mergeCell ref="A3:K3"/>
    <mergeCell ref="F4:G4"/>
    <mergeCell ref="H4:I4"/>
    <mergeCell ref="F6:G6"/>
    <mergeCell ref="H6:I6"/>
    <mergeCell ref="A52:A55"/>
    <mergeCell ref="B52:B55"/>
    <mergeCell ref="C52:C55"/>
    <mergeCell ref="D52:D55"/>
    <mergeCell ref="E52:E55"/>
  </mergeCells>
  <pageMargins left="0.39370078740157483" right="0.39370078740157483" top="0.59055118110236227" bottom="0.39370078740157483" header="0.19685039370078741" footer="0"/>
  <pageSetup paperSize="5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K944"/>
  <sheetViews>
    <sheetView showGridLines="0" workbookViewId="0">
      <selection sqref="A1:K1"/>
    </sheetView>
  </sheetViews>
  <sheetFormatPr defaultColWidth="12.5703125" defaultRowHeight="18.75"/>
  <cols>
    <col min="1" max="1" width="6.42578125" style="77" bestFit="1" customWidth="1"/>
    <col min="2" max="2" width="45.7109375" style="81" customWidth="1"/>
    <col min="3" max="3" width="15.42578125" style="11" customWidth="1"/>
    <col min="4" max="4" width="14.28515625" style="11" customWidth="1"/>
    <col min="5" max="5" width="13.5703125" style="22" customWidth="1"/>
    <col min="6" max="6" width="28.5703125" style="81" customWidth="1"/>
    <col min="7" max="7" width="15" style="11" customWidth="1"/>
    <col min="8" max="8" width="28.5703125" style="81" customWidth="1"/>
    <col min="9" max="9" width="14.28515625" style="11" customWidth="1"/>
    <col min="10" max="11" width="31.42578125" style="81" customWidth="1"/>
    <col min="12" max="16384" width="12.5703125" style="22"/>
  </cols>
  <sheetData>
    <row r="1" spans="1:11">
      <c r="A1" s="231" t="s">
        <v>654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</row>
    <row r="2" spans="1:11">
      <c r="A2" s="231" t="s">
        <v>2341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</row>
    <row r="3" spans="1:11">
      <c r="A3" s="232" t="s">
        <v>2345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</row>
    <row r="4" spans="1:11">
      <c r="A4" s="82" t="s">
        <v>1</v>
      </c>
      <c r="B4" s="165" t="s">
        <v>2</v>
      </c>
      <c r="C4" s="45" t="s">
        <v>3</v>
      </c>
      <c r="D4" s="45" t="s">
        <v>4</v>
      </c>
      <c r="E4" s="83" t="s">
        <v>5</v>
      </c>
      <c r="F4" s="228" t="s">
        <v>6</v>
      </c>
      <c r="G4" s="229"/>
      <c r="H4" s="228" t="s">
        <v>7</v>
      </c>
      <c r="I4" s="229"/>
      <c r="J4" s="150" t="s">
        <v>8</v>
      </c>
      <c r="K4" s="85" t="s">
        <v>9</v>
      </c>
    </row>
    <row r="5" spans="1:11">
      <c r="A5" s="86"/>
      <c r="B5" s="166"/>
      <c r="C5" s="39" t="s">
        <v>10</v>
      </c>
      <c r="D5" s="39" t="s">
        <v>11</v>
      </c>
      <c r="E5" s="87"/>
      <c r="F5" s="143" t="s">
        <v>12</v>
      </c>
      <c r="G5" s="40" t="s">
        <v>13</v>
      </c>
      <c r="H5" s="143" t="s">
        <v>14</v>
      </c>
      <c r="I5" s="41" t="s">
        <v>15</v>
      </c>
      <c r="J5" s="152" t="s">
        <v>16</v>
      </c>
      <c r="K5" s="86" t="s">
        <v>17</v>
      </c>
    </row>
    <row r="6" spans="1:11">
      <c r="A6" s="48">
        <v>2</v>
      </c>
      <c r="B6" s="127">
        <v>3</v>
      </c>
      <c r="C6" s="48">
        <v>4</v>
      </c>
      <c r="D6" s="48">
        <v>5</v>
      </c>
      <c r="E6" s="48">
        <v>6</v>
      </c>
      <c r="F6" s="230">
        <v>7</v>
      </c>
      <c r="G6" s="229"/>
      <c r="H6" s="230">
        <v>8</v>
      </c>
      <c r="I6" s="229"/>
      <c r="J6" s="47">
        <v>9</v>
      </c>
      <c r="K6" s="47">
        <v>10</v>
      </c>
    </row>
    <row r="7" spans="1:11" ht="37.5">
      <c r="A7" s="91">
        <v>1</v>
      </c>
      <c r="B7" s="93" t="s">
        <v>655</v>
      </c>
      <c r="C7" s="3">
        <v>19900</v>
      </c>
      <c r="D7" s="3">
        <v>19900</v>
      </c>
      <c r="E7" s="37" t="s">
        <v>19</v>
      </c>
      <c r="F7" s="37" t="s">
        <v>329</v>
      </c>
      <c r="G7" s="3">
        <v>19900</v>
      </c>
      <c r="H7" s="37" t="s">
        <v>329</v>
      </c>
      <c r="I7" s="3">
        <v>19900</v>
      </c>
      <c r="J7" s="36" t="s">
        <v>21</v>
      </c>
      <c r="K7" s="36" t="s">
        <v>656</v>
      </c>
    </row>
    <row r="8" spans="1:11" ht="37.5">
      <c r="A8" s="91">
        <v>2</v>
      </c>
      <c r="B8" s="93" t="s">
        <v>657</v>
      </c>
      <c r="C8" s="3">
        <v>3584.5</v>
      </c>
      <c r="D8" s="3">
        <v>3584.5</v>
      </c>
      <c r="E8" s="37" t="s">
        <v>19</v>
      </c>
      <c r="F8" s="37" t="s">
        <v>326</v>
      </c>
      <c r="G8" s="3">
        <v>3584.5</v>
      </c>
      <c r="H8" s="37" t="s">
        <v>326</v>
      </c>
      <c r="I8" s="3">
        <v>3584.5</v>
      </c>
      <c r="J8" s="36" t="s">
        <v>21</v>
      </c>
      <c r="K8" s="36" t="s">
        <v>658</v>
      </c>
    </row>
    <row r="9" spans="1:11" ht="37.5">
      <c r="A9" s="91">
        <v>3</v>
      </c>
      <c r="B9" s="93" t="s">
        <v>659</v>
      </c>
      <c r="C9" s="3">
        <v>1872.5</v>
      </c>
      <c r="D9" s="3">
        <v>1872.5</v>
      </c>
      <c r="E9" s="37" t="s">
        <v>19</v>
      </c>
      <c r="F9" s="37" t="s">
        <v>660</v>
      </c>
      <c r="G9" s="3">
        <v>1872.5</v>
      </c>
      <c r="H9" s="37" t="s">
        <v>660</v>
      </c>
      <c r="I9" s="3">
        <v>1872.5</v>
      </c>
      <c r="J9" s="36" t="s">
        <v>21</v>
      </c>
      <c r="K9" s="36" t="s">
        <v>661</v>
      </c>
    </row>
    <row r="10" spans="1:11" ht="56.25">
      <c r="A10" s="91">
        <v>4</v>
      </c>
      <c r="B10" s="93" t="s">
        <v>662</v>
      </c>
      <c r="C10" s="3">
        <v>29574.799999999999</v>
      </c>
      <c r="D10" s="3">
        <v>29574.799999999999</v>
      </c>
      <c r="E10" s="37" t="s">
        <v>19</v>
      </c>
      <c r="F10" s="37" t="s">
        <v>333</v>
      </c>
      <c r="G10" s="3">
        <v>29574.799999999999</v>
      </c>
      <c r="H10" s="37" t="s">
        <v>333</v>
      </c>
      <c r="I10" s="3">
        <v>29574.799999999999</v>
      </c>
      <c r="J10" s="36" t="s">
        <v>21</v>
      </c>
      <c r="K10" s="36" t="s">
        <v>663</v>
      </c>
    </row>
    <row r="11" spans="1:11" ht="56.25">
      <c r="A11" s="91">
        <v>5</v>
      </c>
      <c r="B11" s="93" t="s">
        <v>664</v>
      </c>
      <c r="C11" s="3">
        <v>77312.850000000006</v>
      </c>
      <c r="D11" s="3">
        <v>77312.850000000006</v>
      </c>
      <c r="E11" s="37" t="s">
        <v>19</v>
      </c>
      <c r="F11" s="37" t="s">
        <v>333</v>
      </c>
      <c r="G11" s="3">
        <v>77312.850000000006</v>
      </c>
      <c r="H11" s="37" t="s">
        <v>333</v>
      </c>
      <c r="I11" s="3">
        <v>77312.850000000006</v>
      </c>
      <c r="J11" s="36" t="s">
        <v>21</v>
      </c>
      <c r="K11" s="36" t="s">
        <v>665</v>
      </c>
    </row>
    <row r="12" spans="1:11" ht="37.5">
      <c r="A12" s="91">
        <v>6</v>
      </c>
      <c r="B12" s="93" t="s">
        <v>666</v>
      </c>
      <c r="C12" s="3">
        <v>68458.600000000006</v>
      </c>
      <c r="D12" s="3">
        <v>68458.600000000006</v>
      </c>
      <c r="E12" s="37" t="s">
        <v>19</v>
      </c>
      <c r="F12" s="37" t="s">
        <v>538</v>
      </c>
      <c r="G12" s="3">
        <v>68458.600000000006</v>
      </c>
      <c r="H12" s="37" t="s">
        <v>538</v>
      </c>
      <c r="I12" s="3">
        <v>68458.600000000006</v>
      </c>
      <c r="J12" s="36" t="s">
        <v>21</v>
      </c>
      <c r="K12" s="36" t="s">
        <v>667</v>
      </c>
    </row>
    <row r="13" spans="1:11" ht="37.5">
      <c r="A13" s="91">
        <v>7</v>
      </c>
      <c r="B13" s="93" t="s">
        <v>668</v>
      </c>
      <c r="C13" s="3">
        <v>44113.96</v>
      </c>
      <c r="D13" s="3">
        <v>44113.96</v>
      </c>
      <c r="E13" s="37" t="s">
        <v>19</v>
      </c>
      <c r="F13" s="37" t="s">
        <v>538</v>
      </c>
      <c r="G13" s="3">
        <v>44113.96</v>
      </c>
      <c r="H13" s="37" t="s">
        <v>538</v>
      </c>
      <c r="I13" s="3">
        <v>44113.96</v>
      </c>
      <c r="J13" s="36" t="s">
        <v>21</v>
      </c>
      <c r="K13" s="36" t="s">
        <v>669</v>
      </c>
    </row>
    <row r="14" spans="1:11" ht="37.5">
      <c r="A14" s="91">
        <v>8</v>
      </c>
      <c r="B14" s="93" t="s">
        <v>670</v>
      </c>
      <c r="C14" s="3">
        <v>9405</v>
      </c>
      <c r="D14" s="3">
        <v>9405</v>
      </c>
      <c r="E14" s="37" t="s">
        <v>19</v>
      </c>
      <c r="F14" s="37" t="s">
        <v>549</v>
      </c>
      <c r="G14" s="3">
        <v>9405</v>
      </c>
      <c r="H14" s="37" t="s">
        <v>549</v>
      </c>
      <c r="I14" s="3">
        <v>9405</v>
      </c>
      <c r="J14" s="36" t="s">
        <v>21</v>
      </c>
      <c r="K14" s="36" t="s">
        <v>550</v>
      </c>
    </row>
    <row r="15" spans="1:11" ht="37.5">
      <c r="A15" s="91">
        <v>9</v>
      </c>
      <c r="B15" s="93" t="s">
        <v>671</v>
      </c>
      <c r="C15" s="3">
        <v>231</v>
      </c>
      <c r="D15" s="3">
        <v>231</v>
      </c>
      <c r="E15" s="37" t="s">
        <v>19</v>
      </c>
      <c r="F15" s="37" t="s">
        <v>549</v>
      </c>
      <c r="G15" s="3">
        <v>231</v>
      </c>
      <c r="H15" s="37" t="s">
        <v>549</v>
      </c>
      <c r="I15" s="3">
        <v>231</v>
      </c>
      <c r="J15" s="36" t="s">
        <v>21</v>
      </c>
      <c r="K15" s="36" t="s">
        <v>552</v>
      </c>
    </row>
    <row r="16" spans="1:11" ht="37.5">
      <c r="A16" s="91">
        <v>10</v>
      </c>
      <c r="B16" s="93" t="s">
        <v>672</v>
      </c>
      <c r="C16" s="3">
        <v>2785</v>
      </c>
      <c r="D16" s="3">
        <v>2785</v>
      </c>
      <c r="E16" s="37" t="s">
        <v>19</v>
      </c>
      <c r="F16" s="37" t="s">
        <v>549</v>
      </c>
      <c r="G16" s="3">
        <v>2785</v>
      </c>
      <c r="H16" s="37" t="s">
        <v>549</v>
      </c>
      <c r="I16" s="3">
        <v>2785</v>
      </c>
      <c r="J16" s="36" t="s">
        <v>21</v>
      </c>
      <c r="K16" s="36" t="s">
        <v>554</v>
      </c>
    </row>
    <row r="17" spans="1:11" ht="56.25">
      <c r="A17" s="91">
        <v>11</v>
      </c>
      <c r="B17" s="93" t="s">
        <v>673</v>
      </c>
      <c r="C17" s="3">
        <v>39744</v>
      </c>
      <c r="D17" s="3">
        <v>39744</v>
      </c>
      <c r="E17" s="37" t="s">
        <v>19</v>
      </c>
      <c r="F17" s="37" t="s">
        <v>340</v>
      </c>
      <c r="G17" s="3">
        <v>39744</v>
      </c>
      <c r="H17" s="37" t="s">
        <v>340</v>
      </c>
      <c r="I17" s="3">
        <v>39744</v>
      </c>
      <c r="J17" s="36" t="s">
        <v>21</v>
      </c>
      <c r="K17" s="36" t="s">
        <v>341</v>
      </c>
    </row>
    <row r="18" spans="1:11" ht="56.25">
      <c r="A18" s="91">
        <v>12</v>
      </c>
      <c r="B18" s="93" t="s">
        <v>674</v>
      </c>
      <c r="C18" s="3">
        <v>7115.5</v>
      </c>
      <c r="D18" s="3">
        <v>7115.5</v>
      </c>
      <c r="E18" s="37" t="s">
        <v>19</v>
      </c>
      <c r="F18" s="37" t="s">
        <v>343</v>
      </c>
      <c r="G18" s="3">
        <v>7115.5</v>
      </c>
      <c r="H18" s="37" t="s">
        <v>343</v>
      </c>
      <c r="I18" s="3">
        <v>7115.5</v>
      </c>
      <c r="J18" s="36" t="s">
        <v>21</v>
      </c>
      <c r="K18" s="36" t="s">
        <v>344</v>
      </c>
    </row>
    <row r="19" spans="1:11" ht="37.5">
      <c r="A19" s="91">
        <v>13</v>
      </c>
      <c r="B19" s="93" t="s">
        <v>675</v>
      </c>
      <c r="C19" s="3">
        <v>5000</v>
      </c>
      <c r="D19" s="3">
        <v>5000</v>
      </c>
      <c r="E19" s="37" t="s">
        <v>19</v>
      </c>
      <c r="F19" s="37" t="s">
        <v>294</v>
      </c>
      <c r="G19" s="3">
        <v>5000</v>
      </c>
      <c r="H19" s="37" t="s">
        <v>294</v>
      </c>
      <c r="I19" s="3">
        <v>5000</v>
      </c>
      <c r="J19" s="36" t="s">
        <v>21</v>
      </c>
      <c r="K19" s="36" t="s">
        <v>346</v>
      </c>
    </row>
    <row r="20" spans="1:11" ht="37.5">
      <c r="A20" s="91">
        <v>14</v>
      </c>
      <c r="B20" s="93" t="s">
        <v>676</v>
      </c>
      <c r="C20" s="3">
        <v>12500</v>
      </c>
      <c r="D20" s="3">
        <v>12500</v>
      </c>
      <c r="E20" s="37" t="s">
        <v>19</v>
      </c>
      <c r="F20" s="37" t="s">
        <v>677</v>
      </c>
      <c r="G20" s="3">
        <v>12500</v>
      </c>
      <c r="H20" s="37" t="s">
        <v>677</v>
      </c>
      <c r="I20" s="3">
        <v>12500</v>
      </c>
      <c r="J20" s="36" t="s">
        <v>21</v>
      </c>
      <c r="K20" s="36" t="s">
        <v>678</v>
      </c>
    </row>
    <row r="21" spans="1:11" ht="56.25">
      <c r="A21" s="91">
        <v>15</v>
      </c>
      <c r="B21" s="93" t="s">
        <v>679</v>
      </c>
      <c r="C21" s="3">
        <v>33330.5</v>
      </c>
      <c r="D21" s="3">
        <v>33330.5</v>
      </c>
      <c r="E21" s="37" t="s">
        <v>19</v>
      </c>
      <c r="F21" s="37" t="s">
        <v>348</v>
      </c>
      <c r="G21" s="3">
        <v>33330.5</v>
      </c>
      <c r="H21" s="37" t="s">
        <v>348</v>
      </c>
      <c r="I21" s="3">
        <v>33330.5</v>
      </c>
      <c r="J21" s="36" t="s">
        <v>21</v>
      </c>
      <c r="K21" s="36" t="s">
        <v>559</v>
      </c>
    </row>
    <row r="22" spans="1:11" ht="37.5">
      <c r="A22" s="91">
        <v>16</v>
      </c>
      <c r="B22" s="93" t="s">
        <v>680</v>
      </c>
      <c r="C22" s="3">
        <v>29018.400000000001</v>
      </c>
      <c r="D22" s="3">
        <v>29018.400000000001</v>
      </c>
      <c r="E22" s="37" t="s">
        <v>561</v>
      </c>
      <c r="F22" s="37" t="s">
        <v>562</v>
      </c>
      <c r="G22" s="3">
        <v>29018.400000000001</v>
      </c>
      <c r="H22" s="37" t="s">
        <v>562</v>
      </c>
      <c r="I22" s="3">
        <v>29018.400000000001</v>
      </c>
      <c r="J22" s="36" t="s">
        <v>21</v>
      </c>
      <c r="K22" s="36" t="s">
        <v>563</v>
      </c>
    </row>
    <row r="23" spans="1:11" ht="56.25">
      <c r="A23" s="91">
        <v>17</v>
      </c>
      <c r="B23" s="93" t="s">
        <v>681</v>
      </c>
      <c r="C23" s="3">
        <v>41500</v>
      </c>
      <c r="D23" s="3">
        <v>41500</v>
      </c>
      <c r="E23" s="37" t="s">
        <v>19</v>
      </c>
      <c r="F23" s="37" t="s">
        <v>351</v>
      </c>
      <c r="G23" s="3">
        <v>41500</v>
      </c>
      <c r="H23" s="37" t="s">
        <v>351</v>
      </c>
      <c r="I23" s="3">
        <v>41500</v>
      </c>
      <c r="J23" s="36" t="s">
        <v>21</v>
      </c>
      <c r="K23" s="36" t="s">
        <v>352</v>
      </c>
    </row>
    <row r="24" spans="1:11" ht="75">
      <c r="A24" s="91">
        <v>18</v>
      </c>
      <c r="B24" s="93" t="s">
        <v>682</v>
      </c>
      <c r="C24" s="3">
        <v>394200</v>
      </c>
      <c r="D24" s="3">
        <v>394200</v>
      </c>
      <c r="E24" s="37" t="s">
        <v>19</v>
      </c>
      <c r="F24" s="37" t="s">
        <v>354</v>
      </c>
      <c r="G24" s="3">
        <v>394200</v>
      </c>
      <c r="H24" s="37" t="s">
        <v>354</v>
      </c>
      <c r="I24" s="3">
        <v>394200</v>
      </c>
      <c r="J24" s="36" t="s">
        <v>355</v>
      </c>
      <c r="K24" s="36" t="s">
        <v>356</v>
      </c>
    </row>
    <row r="25" spans="1:11" ht="75">
      <c r="A25" s="91">
        <v>19</v>
      </c>
      <c r="B25" s="93" t="s">
        <v>683</v>
      </c>
      <c r="C25" s="3">
        <v>373909.8</v>
      </c>
      <c r="D25" s="3">
        <v>373909.8</v>
      </c>
      <c r="E25" s="37" t="s">
        <v>561</v>
      </c>
      <c r="F25" s="37" t="s">
        <v>684</v>
      </c>
      <c r="G25" s="3">
        <v>373909.8</v>
      </c>
      <c r="H25" s="37" t="s">
        <v>684</v>
      </c>
      <c r="I25" s="3">
        <v>373909.8</v>
      </c>
      <c r="J25" s="36" t="s">
        <v>21</v>
      </c>
      <c r="K25" s="36" t="s">
        <v>685</v>
      </c>
    </row>
    <row r="26" spans="1:11" ht="37.5">
      <c r="A26" s="91">
        <v>20</v>
      </c>
      <c r="B26" s="93" t="s">
        <v>686</v>
      </c>
      <c r="C26" s="5">
        <v>2568</v>
      </c>
      <c r="D26" s="5">
        <f>C26</f>
        <v>2568</v>
      </c>
      <c r="E26" s="34" t="s">
        <v>19</v>
      </c>
      <c r="F26" s="37" t="s">
        <v>687</v>
      </c>
      <c r="G26" s="5">
        <v>2568</v>
      </c>
      <c r="H26" s="37" t="s">
        <v>687</v>
      </c>
      <c r="I26" s="5">
        <v>2568</v>
      </c>
      <c r="J26" s="36" t="s">
        <v>27</v>
      </c>
      <c r="K26" s="36" t="s">
        <v>688</v>
      </c>
    </row>
    <row r="27" spans="1:11" ht="56.25">
      <c r="A27" s="35">
        <v>21</v>
      </c>
      <c r="B27" s="93" t="s">
        <v>2461</v>
      </c>
      <c r="C27" s="5">
        <v>111800.04</v>
      </c>
      <c r="D27" s="5">
        <v>111800.04</v>
      </c>
      <c r="E27" s="34" t="s">
        <v>19</v>
      </c>
      <c r="F27" s="37" t="s">
        <v>689</v>
      </c>
      <c r="G27" s="5">
        <v>111800.04</v>
      </c>
      <c r="H27" s="37" t="s">
        <v>689</v>
      </c>
      <c r="I27" s="5">
        <v>111800.04</v>
      </c>
      <c r="J27" s="36" t="s">
        <v>37</v>
      </c>
      <c r="K27" s="36" t="s">
        <v>2462</v>
      </c>
    </row>
    <row r="28" spans="1:11" ht="37.5">
      <c r="A28" s="35">
        <v>22</v>
      </c>
      <c r="B28" s="93" t="s">
        <v>2463</v>
      </c>
      <c r="C28" s="5">
        <v>2079</v>
      </c>
      <c r="D28" s="5">
        <v>2079</v>
      </c>
      <c r="E28" s="34" t="s">
        <v>19</v>
      </c>
      <c r="F28" s="37" t="s">
        <v>68</v>
      </c>
      <c r="G28" s="5">
        <v>2079</v>
      </c>
      <c r="H28" s="37" t="s">
        <v>68</v>
      </c>
      <c r="I28" s="5">
        <v>2079</v>
      </c>
      <c r="J28" s="36" t="s">
        <v>376</v>
      </c>
      <c r="K28" s="36" t="s">
        <v>2464</v>
      </c>
    </row>
    <row r="29" spans="1:11" ht="37.5">
      <c r="A29" s="35">
        <v>23</v>
      </c>
      <c r="B29" s="93" t="s">
        <v>2471</v>
      </c>
      <c r="C29" s="5">
        <v>8166.24</v>
      </c>
      <c r="D29" s="5">
        <v>8166.24</v>
      </c>
      <c r="E29" s="34" t="s">
        <v>19</v>
      </c>
      <c r="F29" s="37" t="s">
        <v>660</v>
      </c>
      <c r="G29" s="5">
        <v>8166.24</v>
      </c>
      <c r="H29" s="37" t="s">
        <v>660</v>
      </c>
      <c r="I29" s="5">
        <v>8166.24</v>
      </c>
      <c r="J29" s="36" t="s">
        <v>37</v>
      </c>
      <c r="K29" s="36" t="s">
        <v>2469</v>
      </c>
    </row>
    <row r="30" spans="1:11" ht="37.5">
      <c r="A30" s="35">
        <v>24</v>
      </c>
      <c r="B30" s="93" t="s">
        <v>2472</v>
      </c>
      <c r="C30" s="5">
        <v>19762.900000000001</v>
      </c>
      <c r="D30" s="5">
        <v>19762.900000000001</v>
      </c>
      <c r="E30" s="34" t="s">
        <v>19</v>
      </c>
      <c r="F30" s="37" t="s">
        <v>455</v>
      </c>
      <c r="G30" s="5">
        <v>19762.900000000001</v>
      </c>
      <c r="H30" s="37" t="s">
        <v>455</v>
      </c>
      <c r="I30" s="5">
        <v>19762.900000000001</v>
      </c>
      <c r="J30" s="36" t="s">
        <v>37</v>
      </c>
      <c r="K30" s="36" t="s">
        <v>2469</v>
      </c>
    </row>
    <row r="31" spans="1:11" s="126" customFormat="1" ht="37.5">
      <c r="A31" s="35">
        <v>25</v>
      </c>
      <c r="B31" s="93" t="s">
        <v>2473</v>
      </c>
      <c r="C31" s="5">
        <v>24674.2</v>
      </c>
      <c r="D31" s="5">
        <v>24674.2</v>
      </c>
      <c r="E31" s="34" t="s">
        <v>19</v>
      </c>
      <c r="F31" s="37" t="s">
        <v>660</v>
      </c>
      <c r="G31" s="5">
        <v>24674.2</v>
      </c>
      <c r="H31" s="37" t="s">
        <v>660</v>
      </c>
      <c r="I31" s="5">
        <v>24674.2</v>
      </c>
      <c r="J31" s="36" t="s">
        <v>37</v>
      </c>
      <c r="K31" s="36" t="s">
        <v>2470</v>
      </c>
    </row>
    <row r="32" spans="1:11" s="126" customFormat="1" ht="37.5">
      <c r="A32" s="35">
        <v>26</v>
      </c>
      <c r="B32" s="93" t="s">
        <v>690</v>
      </c>
      <c r="C32" s="5">
        <v>17000</v>
      </c>
      <c r="D32" s="5">
        <v>17000</v>
      </c>
      <c r="E32" s="34" t="s">
        <v>19</v>
      </c>
      <c r="F32" s="37" t="s">
        <v>660</v>
      </c>
      <c r="G32" s="5">
        <v>17000</v>
      </c>
      <c r="H32" s="37" t="s">
        <v>660</v>
      </c>
      <c r="I32" s="5">
        <v>17000</v>
      </c>
      <c r="J32" s="36" t="s">
        <v>37</v>
      </c>
      <c r="K32" s="36" t="s">
        <v>2465</v>
      </c>
    </row>
    <row r="33" spans="1:11" s="126" customFormat="1" ht="37.5">
      <c r="A33" s="35">
        <v>27</v>
      </c>
      <c r="B33" s="93" t="s">
        <v>2474</v>
      </c>
      <c r="C33" s="5">
        <v>4708</v>
      </c>
      <c r="D33" s="5">
        <v>4708</v>
      </c>
      <c r="E33" s="34" t="s">
        <v>19</v>
      </c>
      <c r="F33" s="37" t="s">
        <v>691</v>
      </c>
      <c r="G33" s="5">
        <v>4708</v>
      </c>
      <c r="H33" s="37" t="s">
        <v>691</v>
      </c>
      <c r="I33" s="5">
        <v>4708</v>
      </c>
      <c r="J33" s="36" t="s">
        <v>37</v>
      </c>
      <c r="K33" s="36" t="s">
        <v>2465</v>
      </c>
    </row>
    <row r="34" spans="1:11" ht="37.5">
      <c r="A34" s="35">
        <v>28</v>
      </c>
      <c r="B34" s="93" t="s">
        <v>2475</v>
      </c>
      <c r="C34" s="5">
        <v>66000</v>
      </c>
      <c r="D34" s="5">
        <v>66000</v>
      </c>
      <c r="E34" s="34" t="s">
        <v>19</v>
      </c>
      <c r="F34" s="37" t="s">
        <v>692</v>
      </c>
      <c r="G34" s="5">
        <v>66000</v>
      </c>
      <c r="H34" s="37" t="s">
        <v>692</v>
      </c>
      <c r="I34" s="5">
        <v>66000</v>
      </c>
      <c r="J34" s="36" t="s">
        <v>37</v>
      </c>
      <c r="K34" s="36" t="s">
        <v>2466</v>
      </c>
    </row>
    <row r="35" spans="1:11" ht="37.5">
      <c r="A35" s="35">
        <v>29</v>
      </c>
      <c r="B35" s="93" t="s">
        <v>2476</v>
      </c>
      <c r="C35" s="5">
        <v>15000</v>
      </c>
      <c r="D35" s="5">
        <v>15000</v>
      </c>
      <c r="E35" s="34" t="s">
        <v>19</v>
      </c>
      <c r="F35" s="37" t="s">
        <v>660</v>
      </c>
      <c r="G35" s="5">
        <v>15000</v>
      </c>
      <c r="H35" s="37" t="s">
        <v>660</v>
      </c>
      <c r="I35" s="5">
        <v>15000</v>
      </c>
      <c r="J35" s="36" t="s">
        <v>37</v>
      </c>
      <c r="K35" s="36" t="s">
        <v>2467</v>
      </c>
    </row>
    <row r="36" spans="1:11" ht="37.5">
      <c r="A36" s="35">
        <v>30</v>
      </c>
      <c r="B36" s="93" t="s">
        <v>693</v>
      </c>
      <c r="C36" s="5">
        <v>22256</v>
      </c>
      <c r="D36" s="5">
        <v>22256</v>
      </c>
      <c r="E36" s="34" t="s">
        <v>19</v>
      </c>
      <c r="F36" s="37" t="s">
        <v>694</v>
      </c>
      <c r="G36" s="5">
        <v>22256</v>
      </c>
      <c r="H36" s="37" t="s">
        <v>694</v>
      </c>
      <c r="I36" s="5">
        <v>22256</v>
      </c>
      <c r="J36" s="36" t="s">
        <v>37</v>
      </c>
      <c r="K36" s="36" t="s">
        <v>2468</v>
      </c>
    </row>
    <row r="37" spans="1:11" s="126" customFormat="1" ht="37.5">
      <c r="A37" s="35">
        <v>31</v>
      </c>
      <c r="B37" s="93" t="s">
        <v>2477</v>
      </c>
      <c r="C37" s="5">
        <v>3200</v>
      </c>
      <c r="D37" s="5">
        <v>3200</v>
      </c>
      <c r="E37" s="34" t="s">
        <v>19</v>
      </c>
      <c r="F37" s="37" t="s">
        <v>105</v>
      </c>
      <c r="G37" s="5">
        <v>3200</v>
      </c>
      <c r="H37" s="37" t="s">
        <v>105</v>
      </c>
      <c r="I37" s="5">
        <v>3200</v>
      </c>
      <c r="J37" s="36" t="s">
        <v>376</v>
      </c>
      <c r="K37" s="36" t="s">
        <v>3211</v>
      </c>
    </row>
    <row r="38" spans="1:11" ht="37.5">
      <c r="A38" s="35">
        <v>32</v>
      </c>
      <c r="B38" s="93" t="s">
        <v>2478</v>
      </c>
      <c r="C38" s="5">
        <v>5000</v>
      </c>
      <c r="D38" s="5">
        <v>5000</v>
      </c>
      <c r="E38" s="34" t="s">
        <v>19</v>
      </c>
      <c r="F38" s="37" t="s">
        <v>105</v>
      </c>
      <c r="G38" s="5">
        <v>5000</v>
      </c>
      <c r="H38" s="37" t="s">
        <v>105</v>
      </c>
      <c r="I38" s="5">
        <v>5000</v>
      </c>
      <c r="J38" s="36" t="s">
        <v>376</v>
      </c>
      <c r="K38" s="36" t="s">
        <v>3210</v>
      </c>
    </row>
    <row r="39" spans="1:11">
      <c r="A39" s="35">
        <v>33</v>
      </c>
      <c r="B39" s="93" t="s">
        <v>695</v>
      </c>
      <c r="C39" s="3">
        <v>68369.789999999994</v>
      </c>
      <c r="D39" s="3">
        <v>68369.789999999994</v>
      </c>
      <c r="E39" s="37" t="s">
        <v>19</v>
      </c>
      <c r="F39" s="37" t="s">
        <v>466</v>
      </c>
      <c r="G39" s="3">
        <v>68369.789999999994</v>
      </c>
      <c r="H39" s="37" t="s">
        <v>466</v>
      </c>
      <c r="I39" s="3">
        <v>68369.789999999994</v>
      </c>
      <c r="J39" s="36" t="s">
        <v>108</v>
      </c>
      <c r="K39" s="36" t="s">
        <v>696</v>
      </c>
    </row>
    <row r="40" spans="1:11" ht="37.5">
      <c r="A40" s="35">
        <v>34</v>
      </c>
      <c r="B40" s="93" t="s">
        <v>697</v>
      </c>
      <c r="C40" s="3">
        <v>120000</v>
      </c>
      <c r="D40" s="3">
        <v>120000</v>
      </c>
      <c r="E40" s="37" t="s">
        <v>19</v>
      </c>
      <c r="F40" s="37" t="s">
        <v>698</v>
      </c>
      <c r="G40" s="3">
        <v>120000</v>
      </c>
      <c r="H40" s="37" t="s">
        <v>698</v>
      </c>
      <c r="I40" s="3">
        <v>120000</v>
      </c>
      <c r="J40" s="36" t="s">
        <v>108</v>
      </c>
      <c r="K40" s="36" t="s">
        <v>699</v>
      </c>
    </row>
    <row r="41" spans="1:11">
      <c r="A41" s="35">
        <v>35</v>
      </c>
      <c r="B41" s="93" t="s">
        <v>700</v>
      </c>
      <c r="C41" s="5">
        <v>107117.7</v>
      </c>
      <c r="D41" s="5">
        <v>107117.7</v>
      </c>
      <c r="E41" s="34" t="s">
        <v>19</v>
      </c>
      <c r="F41" s="37" t="s">
        <v>455</v>
      </c>
      <c r="G41" s="5">
        <v>107117.7</v>
      </c>
      <c r="H41" s="37" t="s">
        <v>455</v>
      </c>
      <c r="I41" s="5">
        <v>107117.7</v>
      </c>
      <c r="J41" s="36" t="s">
        <v>701</v>
      </c>
      <c r="K41" s="36" t="s">
        <v>702</v>
      </c>
    </row>
    <row r="42" spans="1:11" ht="37.5">
      <c r="A42" s="35">
        <v>36</v>
      </c>
      <c r="B42" s="93" t="s">
        <v>703</v>
      </c>
      <c r="C42" s="23">
        <v>3000</v>
      </c>
      <c r="D42" s="23">
        <v>2400</v>
      </c>
      <c r="E42" s="92" t="s">
        <v>19</v>
      </c>
      <c r="F42" s="92" t="s">
        <v>411</v>
      </c>
      <c r="G42" s="23">
        <v>2400</v>
      </c>
      <c r="H42" s="92" t="str">
        <f t="shared" ref="H42:I42" si="0">F42</f>
        <v>หจก. เฟิร์ส ดีเวลล็อปเมนท์ แอนด์ เซอร์วิส</v>
      </c>
      <c r="I42" s="23">
        <f t="shared" si="0"/>
        <v>2400</v>
      </c>
      <c r="J42" s="36" t="s">
        <v>121</v>
      </c>
      <c r="K42" s="36" t="s">
        <v>2490</v>
      </c>
    </row>
    <row r="43" spans="1:11">
      <c r="A43" s="35">
        <v>37</v>
      </c>
      <c r="B43" s="93" t="s">
        <v>704</v>
      </c>
      <c r="C43" s="23">
        <v>32000</v>
      </c>
      <c r="D43" s="23">
        <v>30441.5</v>
      </c>
      <c r="E43" s="92" t="s">
        <v>19</v>
      </c>
      <c r="F43" s="92" t="s">
        <v>705</v>
      </c>
      <c r="G43" s="23">
        <v>30441.5</v>
      </c>
      <c r="H43" s="92" t="str">
        <f t="shared" ref="H43:I43" si="1">F43</f>
        <v>บ. เอสวีโอเอ จำกัด (มหาชน)</v>
      </c>
      <c r="I43" s="23">
        <f t="shared" si="1"/>
        <v>30441.5</v>
      </c>
      <c r="J43" s="36" t="s">
        <v>121</v>
      </c>
      <c r="K43" s="36" t="s">
        <v>2489</v>
      </c>
    </row>
    <row r="44" spans="1:11" ht="37.5">
      <c r="A44" s="35">
        <v>38</v>
      </c>
      <c r="B44" s="93" t="s">
        <v>706</v>
      </c>
      <c r="C44" s="23">
        <v>3700</v>
      </c>
      <c r="D44" s="23">
        <v>3700</v>
      </c>
      <c r="E44" s="92" t="s">
        <v>19</v>
      </c>
      <c r="F44" s="92" t="s">
        <v>375</v>
      </c>
      <c r="G44" s="23">
        <v>3700</v>
      </c>
      <c r="H44" s="92" t="str">
        <f t="shared" ref="H44:I44" si="2">F44</f>
        <v>ร้านตึ๋งบริการ</v>
      </c>
      <c r="I44" s="23">
        <f t="shared" si="2"/>
        <v>3700</v>
      </c>
      <c r="J44" s="36" t="s">
        <v>121</v>
      </c>
      <c r="K44" s="36" t="s">
        <v>2491</v>
      </c>
    </row>
    <row r="45" spans="1:11" ht="37.5">
      <c r="A45" s="35">
        <v>39</v>
      </c>
      <c r="B45" s="93" t="s">
        <v>707</v>
      </c>
      <c r="C45" s="23">
        <v>3700</v>
      </c>
      <c r="D45" s="23">
        <v>3700</v>
      </c>
      <c r="E45" s="92" t="s">
        <v>19</v>
      </c>
      <c r="F45" s="92" t="s">
        <v>375</v>
      </c>
      <c r="G45" s="23">
        <v>3700</v>
      </c>
      <c r="H45" s="92" t="str">
        <f t="shared" ref="H45:I45" si="3">F45</f>
        <v>ร้านตึ๋งบริการ</v>
      </c>
      <c r="I45" s="23">
        <f t="shared" si="3"/>
        <v>3700</v>
      </c>
      <c r="J45" s="36" t="s">
        <v>121</v>
      </c>
      <c r="K45" s="36" t="s">
        <v>2492</v>
      </c>
    </row>
    <row r="46" spans="1:11" ht="37.5">
      <c r="A46" s="35">
        <v>40</v>
      </c>
      <c r="B46" s="93" t="s">
        <v>708</v>
      </c>
      <c r="C46" s="23">
        <v>4000</v>
      </c>
      <c r="D46" s="23">
        <v>3200</v>
      </c>
      <c r="E46" s="92" t="s">
        <v>19</v>
      </c>
      <c r="F46" s="92" t="s">
        <v>411</v>
      </c>
      <c r="G46" s="23">
        <v>3200</v>
      </c>
      <c r="H46" s="92" t="str">
        <f t="shared" ref="H46:I46" si="4">F46</f>
        <v>หจก. เฟิร์ส ดีเวลล็อปเมนท์ แอนด์ เซอร์วิส</v>
      </c>
      <c r="I46" s="23">
        <f t="shared" si="4"/>
        <v>3200</v>
      </c>
      <c r="J46" s="36" t="s">
        <v>121</v>
      </c>
      <c r="K46" s="36" t="s">
        <v>2493</v>
      </c>
    </row>
    <row r="47" spans="1:11" s="126" customFormat="1">
      <c r="A47" s="35">
        <v>41</v>
      </c>
      <c r="B47" s="93" t="s">
        <v>709</v>
      </c>
      <c r="C47" s="23">
        <v>10000</v>
      </c>
      <c r="D47" s="23">
        <v>8405</v>
      </c>
      <c r="E47" s="92" t="s">
        <v>19</v>
      </c>
      <c r="F47" s="92" t="s">
        <v>710</v>
      </c>
      <c r="G47" s="23">
        <v>8405</v>
      </c>
      <c r="H47" s="92" t="str">
        <f t="shared" ref="H47:I47" si="5">F47</f>
        <v>ร้านท๊อปออฟฟิศ ซัพพลาย</v>
      </c>
      <c r="I47" s="23">
        <f t="shared" si="5"/>
        <v>8405</v>
      </c>
      <c r="J47" s="36" t="s">
        <v>121</v>
      </c>
      <c r="K47" s="36" t="s">
        <v>2494</v>
      </c>
    </row>
    <row r="48" spans="1:11">
      <c r="A48" s="35">
        <v>42</v>
      </c>
      <c r="B48" s="93" t="s">
        <v>711</v>
      </c>
      <c r="C48" s="23">
        <v>5300</v>
      </c>
      <c r="D48" s="23">
        <v>5300</v>
      </c>
      <c r="E48" s="92" t="s">
        <v>19</v>
      </c>
      <c r="F48" s="92" t="s">
        <v>129</v>
      </c>
      <c r="G48" s="23">
        <v>5300</v>
      </c>
      <c r="H48" s="92" t="str">
        <f t="shared" ref="H48:I48" si="6">F48</f>
        <v>ธนาคารกรุงไทย</v>
      </c>
      <c r="I48" s="23">
        <f t="shared" si="6"/>
        <v>5300</v>
      </c>
      <c r="J48" s="36" t="s">
        <v>121</v>
      </c>
      <c r="K48" s="36" t="s">
        <v>2429</v>
      </c>
    </row>
    <row r="49" spans="1:11">
      <c r="A49" s="35">
        <v>43</v>
      </c>
      <c r="B49" s="93" t="s">
        <v>712</v>
      </c>
      <c r="C49" s="23">
        <v>59994</v>
      </c>
      <c r="D49" s="23">
        <v>59994</v>
      </c>
      <c r="E49" s="92" t="s">
        <v>19</v>
      </c>
      <c r="F49" s="92" t="s">
        <v>32</v>
      </c>
      <c r="G49" s="23">
        <v>4191</v>
      </c>
      <c r="H49" s="92" t="str">
        <f t="shared" ref="H49:I49" si="7">F49</f>
        <v>หจก. บุญปรีชา</v>
      </c>
      <c r="I49" s="23">
        <f t="shared" si="7"/>
        <v>4191</v>
      </c>
      <c r="J49" s="36" t="s">
        <v>121</v>
      </c>
      <c r="K49" s="36" t="s">
        <v>132</v>
      </c>
    </row>
    <row r="50" spans="1:11">
      <c r="A50" s="35">
        <v>44</v>
      </c>
      <c r="B50" s="93" t="s">
        <v>713</v>
      </c>
      <c r="C50" s="23">
        <v>8378.1</v>
      </c>
      <c r="D50" s="23">
        <v>8378.1</v>
      </c>
      <c r="E50" s="92" t="s">
        <v>19</v>
      </c>
      <c r="F50" s="92" t="s">
        <v>134</v>
      </c>
      <c r="G50" s="23">
        <v>963</v>
      </c>
      <c r="H50" s="92" t="str">
        <f t="shared" ref="H50:I50" si="8">F50</f>
        <v>หจก.แหวนเพชรน้ำดื่ม</v>
      </c>
      <c r="I50" s="23">
        <f t="shared" si="8"/>
        <v>963</v>
      </c>
      <c r="J50" s="36" t="s">
        <v>121</v>
      </c>
      <c r="K50" s="36" t="s">
        <v>135</v>
      </c>
    </row>
    <row r="51" spans="1:11" ht="37.5">
      <c r="A51" s="35">
        <v>45</v>
      </c>
      <c r="B51" s="93" t="s">
        <v>425</v>
      </c>
      <c r="C51" s="5">
        <v>112500</v>
      </c>
      <c r="D51" s="5">
        <v>112500</v>
      </c>
      <c r="E51" s="34" t="s">
        <v>19</v>
      </c>
      <c r="F51" s="37" t="s">
        <v>426</v>
      </c>
      <c r="G51" s="5">
        <v>112500</v>
      </c>
      <c r="H51" s="37" t="s">
        <v>426</v>
      </c>
      <c r="I51" s="5">
        <v>112500</v>
      </c>
      <c r="J51" s="36" t="s">
        <v>194</v>
      </c>
      <c r="K51" s="36" t="s">
        <v>714</v>
      </c>
    </row>
    <row r="52" spans="1:11" s="126" customFormat="1" ht="37.5">
      <c r="A52" s="35">
        <v>46</v>
      </c>
      <c r="B52" s="93" t="s">
        <v>428</v>
      </c>
      <c r="C52" s="5">
        <v>37500</v>
      </c>
      <c r="D52" s="5">
        <v>37500</v>
      </c>
      <c r="E52" s="34" t="s">
        <v>19</v>
      </c>
      <c r="F52" s="37" t="s">
        <v>429</v>
      </c>
      <c r="G52" s="5">
        <v>37500</v>
      </c>
      <c r="H52" s="37" t="s">
        <v>429</v>
      </c>
      <c r="I52" s="5">
        <v>37500</v>
      </c>
      <c r="J52" s="36" t="s">
        <v>194</v>
      </c>
      <c r="K52" s="36" t="s">
        <v>715</v>
      </c>
    </row>
    <row r="53" spans="1:11" ht="37.5">
      <c r="A53" s="35">
        <v>47</v>
      </c>
      <c r="B53" s="93" t="s">
        <v>716</v>
      </c>
      <c r="C53" s="3">
        <v>2897489.1</v>
      </c>
      <c r="D53" s="3">
        <v>2897489.1</v>
      </c>
      <c r="E53" s="34" t="s">
        <v>19</v>
      </c>
      <c r="F53" s="37" t="s">
        <v>717</v>
      </c>
      <c r="G53" s="3">
        <v>2897489.1</v>
      </c>
      <c r="H53" s="37" t="s">
        <v>717</v>
      </c>
      <c r="I53" s="3">
        <v>2897489.1</v>
      </c>
      <c r="J53" s="36" t="s">
        <v>194</v>
      </c>
      <c r="K53" s="36" t="s">
        <v>718</v>
      </c>
    </row>
    <row r="54" spans="1:11" s="126" customFormat="1" ht="56.25">
      <c r="A54" s="35">
        <v>48</v>
      </c>
      <c r="B54" s="93" t="s">
        <v>719</v>
      </c>
      <c r="C54" s="5">
        <v>224000</v>
      </c>
      <c r="D54" s="5">
        <v>224000</v>
      </c>
      <c r="E54" s="34" t="s">
        <v>19</v>
      </c>
      <c r="F54" s="37" t="s">
        <v>2495</v>
      </c>
      <c r="G54" s="5">
        <v>224000</v>
      </c>
      <c r="H54" s="37" t="s">
        <v>720</v>
      </c>
      <c r="I54" s="5">
        <v>224000</v>
      </c>
      <c r="J54" s="36" t="s">
        <v>194</v>
      </c>
      <c r="K54" s="36" t="s">
        <v>3177</v>
      </c>
    </row>
    <row r="55" spans="1:11" ht="56.25">
      <c r="A55" s="35">
        <v>49</v>
      </c>
      <c r="B55" s="93" t="s">
        <v>719</v>
      </c>
      <c r="C55" s="5">
        <v>224000</v>
      </c>
      <c r="D55" s="5">
        <v>224000</v>
      </c>
      <c r="E55" s="34" t="s">
        <v>19</v>
      </c>
      <c r="F55" s="37" t="s">
        <v>2495</v>
      </c>
      <c r="G55" s="5">
        <v>224000</v>
      </c>
      <c r="H55" s="37" t="s">
        <v>720</v>
      </c>
      <c r="I55" s="5">
        <v>224000</v>
      </c>
      <c r="J55" s="36" t="s">
        <v>194</v>
      </c>
      <c r="K55" s="36" t="s">
        <v>3178</v>
      </c>
    </row>
    <row r="56" spans="1:11" s="126" customFormat="1" ht="37.5">
      <c r="A56" s="35">
        <v>50</v>
      </c>
      <c r="B56" s="93" t="s">
        <v>721</v>
      </c>
      <c r="C56" s="5">
        <v>3500</v>
      </c>
      <c r="D56" s="5">
        <v>3500</v>
      </c>
      <c r="E56" s="34" t="s">
        <v>19</v>
      </c>
      <c r="F56" s="37" t="s">
        <v>435</v>
      </c>
      <c r="G56" s="5">
        <v>3500</v>
      </c>
      <c r="H56" s="37" t="s">
        <v>435</v>
      </c>
      <c r="I56" s="5">
        <v>3500</v>
      </c>
      <c r="J56" s="36" t="s">
        <v>194</v>
      </c>
      <c r="K56" s="36" t="s">
        <v>722</v>
      </c>
    </row>
    <row r="57" spans="1:11" ht="37.5">
      <c r="A57" s="35">
        <v>51</v>
      </c>
      <c r="B57" s="93" t="s">
        <v>723</v>
      </c>
      <c r="C57" s="5">
        <v>3500</v>
      </c>
      <c r="D57" s="5">
        <v>3500</v>
      </c>
      <c r="E57" s="34" t="s">
        <v>19</v>
      </c>
      <c r="F57" s="37" t="s">
        <v>435</v>
      </c>
      <c r="G57" s="5">
        <v>3500</v>
      </c>
      <c r="H57" s="37" t="s">
        <v>435</v>
      </c>
      <c r="I57" s="5">
        <v>3500</v>
      </c>
      <c r="J57" s="36" t="s">
        <v>194</v>
      </c>
      <c r="K57" s="36" t="s">
        <v>724</v>
      </c>
    </row>
    <row r="58" spans="1:11" s="126" customFormat="1" ht="37.5">
      <c r="A58" s="35">
        <v>52</v>
      </c>
      <c r="B58" s="93" t="s">
        <v>725</v>
      </c>
      <c r="C58" s="5">
        <v>30850</v>
      </c>
      <c r="D58" s="5">
        <v>30850</v>
      </c>
      <c r="E58" s="34" t="s">
        <v>19</v>
      </c>
      <c r="F58" s="37" t="s">
        <v>329</v>
      </c>
      <c r="G58" s="5">
        <v>30850</v>
      </c>
      <c r="H58" s="37" t="s">
        <v>329</v>
      </c>
      <c r="I58" s="5">
        <v>30850</v>
      </c>
      <c r="J58" s="36" t="s">
        <v>452</v>
      </c>
      <c r="K58" s="36" t="s">
        <v>726</v>
      </c>
    </row>
    <row r="59" spans="1:11" ht="37.5">
      <c r="A59" s="35">
        <v>53</v>
      </c>
      <c r="B59" s="93" t="s">
        <v>727</v>
      </c>
      <c r="C59" s="5">
        <v>3500</v>
      </c>
      <c r="D59" s="5">
        <v>3500</v>
      </c>
      <c r="E59" s="34" t="s">
        <v>19</v>
      </c>
      <c r="F59" s="37" t="s">
        <v>432</v>
      </c>
      <c r="G59" s="5">
        <v>3500</v>
      </c>
      <c r="H59" s="37" t="s">
        <v>432</v>
      </c>
      <c r="I59" s="5">
        <v>3500</v>
      </c>
      <c r="J59" s="36" t="s">
        <v>194</v>
      </c>
      <c r="K59" s="36" t="s">
        <v>728</v>
      </c>
    </row>
    <row r="60" spans="1:11" s="126" customFormat="1" ht="37.5">
      <c r="A60" s="35">
        <v>54</v>
      </c>
      <c r="B60" s="93" t="s">
        <v>729</v>
      </c>
      <c r="C60" s="5">
        <v>3500</v>
      </c>
      <c r="D60" s="5">
        <v>3500</v>
      </c>
      <c r="E60" s="34" t="s">
        <v>19</v>
      </c>
      <c r="F60" s="37" t="s">
        <v>432</v>
      </c>
      <c r="G60" s="5">
        <v>3500</v>
      </c>
      <c r="H60" s="37" t="s">
        <v>432</v>
      </c>
      <c r="I60" s="5">
        <v>3500</v>
      </c>
      <c r="J60" s="36" t="s">
        <v>194</v>
      </c>
      <c r="K60" s="36" t="s">
        <v>730</v>
      </c>
    </row>
    <row r="61" spans="1:11" ht="37.5">
      <c r="A61" s="35">
        <v>55</v>
      </c>
      <c r="B61" s="93" t="s">
        <v>731</v>
      </c>
      <c r="C61" s="5">
        <v>3000</v>
      </c>
      <c r="D61" s="5">
        <v>3000</v>
      </c>
      <c r="E61" s="34" t="s">
        <v>19</v>
      </c>
      <c r="F61" s="37" t="s">
        <v>732</v>
      </c>
      <c r="G61" s="5">
        <v>3000</v>
      </c>
      <c r="H61" s="37" t="s">
        <v>732</v>
      </c>
      <c r="I61" s="5">
        <v>3000</v>
      </c>
      <c r="J61" s="36" t="s">
        <v>194</v>
      </c>
      <c r="K61" s="36" t="s">
        <v>733</v>
      </c>
    </row>
    <row r="62" spans="1:11" s="126" customFormat="1" ht="37.5">
      <c r="A62" s="35">
        <v>56</v>
      </c>
      <c r="B62" s="93" t="s">
        <v>734</v>
      </c>
      <c r="C62" s="5">
        <v>3000</v>
      </c>
      <c r="D62" s="5">
        <v>3000</v>
      </c>
      <c r="E62" s="34" t="s">
        <v>19</v>
      </c>
      <c r="F62" s="37" t="s">
        <v>732</v>
      </c>
      <c r="G62" s="5">
        <v>3000</v>
      </c>
      <c r="H62" s="37" t="s">
        <v>732</v>
      </c>
      <c r="I62" s="5">
        <v>3000</v>
      </c>
      <c r="J62" s="36" t="s">
        <v>194</v>
      </c>
      <c r="K62" s="36" t="s">
        <v>735</v>
      </c>
    </row>
    <row r="63" spans="1:11" ht="37.5">
      <c r="A63" s="35">
        <v>57</v>
      </c>
      <c r="B63" s="93" t="s">
        <v>736</v>
      </c>
      <c r="C63" s="5">
        <v>40125</v>
      </c>
      <c r="D63" s="5">
        <v>40125</v>
      </c>
      <c r="E63" s="34" t="s">
        <v>19</v>
      </c>
      <c r="F63" s="37" t="s">
        <v>391</v>
      </c>
      <c r="G63" s="5">
        <v>40125</v>
      </c>
      <c r="H63" s="37" t="s">
        <v>391</v>
      </c>
      <c r="I63" s="5">
        <v>40125</v>
      </c>
      <c r="J63" s="36" t="s">
        <v>194</v>
      </c>
      <c r="K63" s="36" t="s">
        <v>737</v>
      </c>
    </row>
    <row r="64" spans="1:11" s="126" customFormat="1" ht="37.5">
      <c r="A64" s="35">
        <v>58</v>
      </c>
      <c r="B64" s="93" t="s">
        <v>738</v>
      </c>
      <c r="C64" s="5">
        <v>9000</v>
      </c>
      <c r="D64" s="5">
        <v>9000</v>
      </c>
      <c r="E64" s="34" t="s">
        <v>19</v>
      </c>
      <c r="F64" s="37" t="s">
        <v>446</v>
      </c>
      <c r="G64" s="5">
        <v>9000</v>
      </c>
      <c r="H64" s="37" t="s">
        <v>446</v>
      </c>
      <c r="I64" s="5">
        <v>9000</v>
      </c>
      <c r="J64" s="36" t="s">
        <v>447</v>
      </c>
      <c r="K64" s="36" t="s">
        <v>739</v>
      </c>
    </row>
    <row r="65" spans="1:11" ht="37.5">
      <c r="A65" s="35">
        <v>59</v>
      </c>
      <c r="B65" s="93" t="s">
        <v>740</v>
      </c>
      <c r="C65" s="5">
        <v>1200</v>
      </c>
      <c r="D65" s="5">
        <v>1200</v>
      </c>
      <c r="E65" s="34" t="s">
        <v>19</v>
      </c>
      <c r="F65" s="37" t="s">
        <v>193</v>
      </c>
      <c r="G65" s="5">
        <v>1200</v>
      </c>
      <c r="H65" s="37" t="s">
        <v>193</v>
      </c>
      <c r="I65" s="5">
        <v>1200</v>
      </c>
      <c r="J65" s="36" t="s">
        <v>194</v>
      </c>
      <c r="K65" s="36" t="s">
        <v>741</v>
      </c>
    </row>
    <row r="66" spans="1:11" ht="37.5">
      <c r="A66" s="35">
        <v>60</v>
      </c>
      <c r="B66" s="93" t="s">
        <v>742</v>
      </c>
      <c r="C66" s="5">
        <v>4847.1000000000004</v>
      </c>
      <c r="D66" s="5">
        <v>4847.1000000000004</v>
      </c>
      <c r="E66" s="34" t="s">
        <v>19</v>
      </c>
      <c r="F66" s="37" t="s">
        <v>1746</v>
      </c>
      <c r="G66" s="5">
        <v>4847.1000000000004</v>
      </c>
      <c r="H66" s="37" t="s">
        <v>743</v>
      </c>
      <c r="I66" s="5">
        <v>4847.1000000000004</v>
      </c>
      <c r="J66" s="36" t="s">
        <v>194</v>
      </c>
      <c r="K66" s="36" t="s">
        <v>744</v>
      </c>
    </row>
    <row r="67" spans="1:11" ht="56.25">
      <c r="A67" s="35">
        <v>61</v>
      </c>
      <c r="B67" s="93" t="s">
        <v>745</v>
      </c>
      <c r="C67" s="5">
        <v>60000</v>
      </c>
      <c r="D67" s="5">
        <v>60000</v>
      </c>
      <c r="E67" s="34" t="s">
        <v>19</v>
      </c>
      <c r="F67" s="37" t="s">
        <v>746</v>
      </c>
      <c r="G67" s="5">
        <v>60000</v>
      </c>
      <c r="H67" s="37" t="s">
        <v>746</v>
      </c>
      <c r="I67" s="5">
        <v>60000</v>
      </c>
      <c r="J67" s="36" t="s">
        <v>142</v>
      </c>
      <c r="K67" s="36" t="s">
        <v>747</v>
      </c>
    </row>
    <row r="68" spans="1:11" ht="37.5">
      <c r="A68" s="35">
        <v>62</v>
      </c>
      <c r="B68" s="93" t="s">
        <v>192</v>
      </c>
      <c r="C68" s="5">
        <v>600</v>
      </c>
      <c r="D68" s="5">
        <v>600</v>
      </c>
      <c r="E68" s="34" t="s">
        <v>19</v>
      </c>
      <c r="F68" s="37" t="s">
        <v>193</v>
      </c>
      <c r="G68" s="5">
        <v>600</v>
      </c>
      <c r="H68" s="37" t="s">
        <v>193</v>
      </c>
      <c r="I68" s="5">
        <v>600</v>
      </c>
      <c r="J68" s="36" t="s">
        <v>194</v>
      </c>
      <c r="K68" s="36" t="s">
        <v>748</v>
      </c>
    </row>
    <row r="69" spans="1:11" ht="56.25">
      <c r="A69" s="35">
        <v>63</v>
      </c>
      <c r="B69" s="93" t="s">
        <v>749</v>
      </c>
      <c r="C69" s="5">
        <v>4582.8100000000004</v>
      </c>
      <c r="D69" s="5">
        <v>4582.8100000000004</v>
      </c>
      <c r="E69" s="34" t="s">
        <v>19</v>
      </c>
      <c r="F69" s="37" t="s">
        <v>2460</v>
      </c>
      <c r="G69" s="5">
        <v>4582.8100000000004</v>
      </c>
      <c r="H69" s="37" t="s">
        <v>750</v>
      </c>
      <c r="I69" s="5">
        <v>4582.8100000000004</v>
      </c>
      <c r="J69" s="36" t="s">
        <v>452</v>
      </c>
      <c r="K69" s="36" t="s">
        <v>751</v>
      </c>
    </row>
    <row r="70" spans="1:11" ht="37.5">
      <c r="A70" s="35">
        <v>64</v>
      </c>
      <c r="B70" s="93" t="s">
        <v>752</v>
      </c>
      <c r="C70" s="5">
        <v>14500</v>
      </c>
      <c r="D70" s="5">
        <v>14244.67</v>
      </c>
      <c r="E70" s="34" t="s">
        <v>19</v>
      </c>
      <c r="F70" s="37" t="s">
        <v>753</v>
      </c>
      <c r="G70" s="5">
        <v>14244.67</v>
      </c>
      <c r="H70" s="37" t="s">
        <v>753</v>
      </c>
      <c r="I70" s="5">
        <v>14244.67</v>
      </c>
      <c r="J70" s="36" t="s">
        <v>452</v>
      </c>
      <c r="K70" s="36" t="s">
        <v>754</v>
      </c>
    </row>
    <row r="71" spans="1:11" ht="37.5">
      <c r="A71" s="35">
        <v>65</v>
      </c>
      <c r="B71" s="93" t="s">
        <v>2479</v>
      </c>
      <c r="C71" s="5">
        <v>10000</v>
      </c>
      <c r="D71" s="5">
        <v>10000</v>
      </c>
      <c r="E71" s="34" t="s">
        <v>19</v>
      </c>
      <c r="F71" s="37" t="s">
        <v>291</v>
      </c>
      <c r="G71" s="5">
        <f t="shared" ref="G71:G76" si="9">C71</f>
        <v>10000</v>
      </c>
      <c r="H71" s="37" t="str">
        <f t="shared" ref="H71:I71" si="10">F71</f>
        <v>นายมนตรี  พ่วงทอง</v>
      </c>
      <c r="I71" s="5">
        <f t="shared" si="10"/>
        <v>10000</v>
      </c>
      <c r="J71" s="36" t="s">
        <v>2370</v>
      </c>
      <c r="K71" s="36" t="s">
        <v>2446</v>
      </c>
    </row>
    <row r="72" spans="1:11" ht="37.5">
      <c r="A72" s="35">
        <v>66</v>
      </c>
      <c r="B72" s="93" t="s">
        <v>2480</v>
      </c>
      <c r="C72" s="5">
        <v>10000</v>
      </c>
      <c r="D72" s="5">
        <v>10000</v>
      </c>
      <c r="E72" s="34" t="s">
        <v>19</v>
      </c>
      <c r="F72" s="37" t="s">
        <v>292</v>
      </c>
      <c r="G72" s="5">
        <f t="shared" si="9"/>
        <v>10000</v>
      </c>
      <c r="H72" s="37" t="str">
        <f>F72</f>
        <v>นางบุญมา  เปรมบุรี</v>
      </c>
      <c r="I72" s="5">
        <f>C72</f>
        <v>10000</v>
      </c>
      <c r="J72" s="36" t="s">
        <v>2370</v>
      </c>
      <c r="K72" s="36" t="s">
        <v>2447</v>
      </c>
    </row>
    <row r="73" spans="1:11" s="126" customFormat="1" ht="37.5">
      <c r="A73" s="35">
        <v>67</v>
      </c>
      <c r="B73" s="93" t="s">
        <v>2479</v>
      </c>
      <c r="C73" s="5">
        <v>10000</v>
      </c>
      <c r="D73" s="5">
        <v>10000</v>
      </c>
      <c r="E73" s="34" t="s">
        <v>19</v>
      </c>
      <c r="F73" s="37" t="s">
        <v>293</v>
      </c>
      <c r="G73" s="5">
        <f t="shared" si="9"/>
        <v>10000</v>
      </c>
      <c r="H73" s="37" t="str">
        <f>F73</f>
        <v>นายสมชาย เนตร์มนต์</v>
      </c>
      <c r="I73" s="5">
        <f>C73</f>
        <v>10000</v>
      </c>
      <c r="J73" s="36" t="s">
        <v>2370</v>
      </c>
      <c r="K73" s="36" t="s">
        <v>2448</v>
      </c>
    </row>
    <row r="74" spans="1:11" ht="37.5">
      <c r="A74" s="35">
        <v>68</v>
      </c>
      <c r="B74" s="93" t="s">
        <v>2481</v>
      </c>
      <c r="C74" s="5">
        <v>10000</v>
      </c>
      <c r="D74" s="5">
        <v>10000</v>
      </c>
      <c r="E74" s="34" t="s">
        <v>19</v>
      </c>
      <c r="F74" s="37" t="s">
        <v>294</v>
      </c>
      <c r="G74" s="5">
        <f t="shared" si="9"/>
        <v>10000</v>
      </c>
      <c r="H74" s="37" t="str">
        <f t="shared" ref="H74:I74" si="11">F74</f>
        <v>นายวิรัตน์ หฤทัยธนาสันติ์</v>
      </c>
      <c r="I74" s="5">
        <f t="shared" si="11"/>
        <v>10000</v>
      </c>
      <c r="J74" s="36" t="s">
        <v>2370</v>
      </c>
      <c r="K74" s="36" t="s">
        <v>2397</v>
      </c>
    </row>
    <row r="75" spans="1:11">
      <c r="A75" s="35">
        <v>69</v>
      </c>
      <c r="B75" s="93" t="s">
        <v>2482</v>
      </c>
      <c r="C75" s="5">
        <v>3333</v>
      </c>
      <c r="D75" s="5">
        <v>3333</v>
      </c>
      <c r="E75" s="34" t="s">
        <v>19</v>
      </c>
      <c r="F75" s="37" t="s">
        <v>32</v>
      </c>
      <c r="G75" s="5">
        <f t="shared" si="9"/>
        <v>3333</v>
      </c>
      <c r="H75" s="37" t="str">
        <f t="shared" ref="H75:I75" si="12">F75</f>
        <v>หจก. บุญปรีชา</v>
      </c>
      <c r="I75" s="5">
        <f t="shared" si="12"/>
        <v>3333</v>
      </c>
      <c r="J75" s="36" t="s">
        <v>194</v>
      </c>
      <c r="K75" s="95" t="s">
        <v>2449</v>
      </c>
    </row>
    <row r="76" spans="1:11" s="126" customFormat="1">
      <c r="A76" s="35">
        <v>70</v>
      </c>
      <c r="B76" s="93" t="s">
        <v>2483</v>
      </c>
      <c r="C76" s="5">
        <v>61274.62</v>
      </c>
      <c r="D76" s="5">
        <v>61274.62</v>
      </c>
      <c r="E76" s="34" t="s">
        <v>19</v>
      </c>
      <c r="F76" s="37" t="s">
        <v>466</v>
      </c>
      <c r="G76" s="5">
        <f t="shared" si="9"/>
        <v>61274.62</v>
      </c>
      <c r="H76" s="37" t="str">
        <f>F76</f>
        <v>บริษัท บุญยวรรณ จำกัด</v>
      </c>
      <c r="I76" s="5">
        <f>C76</f>
        <v>61274.62</v>
      </c>
      <c r="J76" s="36" t="s">
        <v>194</v>
      </c>
      <c r="K76" s="36" t="s">
        <v>2484</v>
      </c>
    </row>
    <row r="77" spans="1:11" ht="37.5">
      <c r="A77" s="35">
        <v>71</v>
      </c>
      <c r="B77" s="128" t="s">
        <v>755</v>
      </c>
      <c r="C77" s="3">
        <v>1056</v>
      </c>
      <c r="D77" s="3">
        <v>1056</v>
      </c>
      <c r="E77" s="37" t="s">
        <v>19</v>
      </c>
      <c r="F77" s="37" t="s">
        <v>32</v>
      </c>
      <c r="G77" s="3">
        <v>1056</v>
      </c>
      <c r="H77" s="37" t="s">
        <v>32</v>
      </c>
      <c r="I77" s="3">
        <v>1056</v>
      </c>
      <c r="J77" s="36" t="s">
        <v>470</v>
      </c>
      <c r="K77" s="106" t="s">
        <v>756</v>
      </c>
    </row>
    <row r="78" spans="1:11" s="126" customFormat="1" ht="37.5">
      <c r="A78" s="35">
        <v>72</v>
      </c>
      <c r="B78" s="128" t="s">
        <v>757</v>
      </c>
      <c r="C78" s="3">
        <v>1800</v>
      </c>
      <c r="D78" s="3">
        <v>1800</v>
      </c>
      <c r="E78" s="37" t="s">
        <v>19</v>
      </c>
      <c r="F78" s="37" t="s">
        <v>758</v>
      </c>
      <c r="G78" s="3">
        <v>1800</v>
      </c>
      <c r="H78" s="37" t="s">
        <v>758</v>
      </c>
      <c r="I78" s="3">
        <v>1800</v>
      </c>
      <c r="J78" s="36" t="s">
        <v>470</v>
      </c>
      <c r="K78" s="106" t="s">
        <v>759</v>
      </c>
    </row>
    <row r="79" spans="1:11" s="126" customFormat="1" ht="37.5">
      <c r="A79" s="35">
        <v>73</v>
      </c>
      <c r="B79" s="128" t="s">
        <v>760</v>
      </c>
      <c r="C79" s="3">
        <v>4750</v>
      </c>
      <c r="D79" s="3">
        <v>4750</v>
      </c>
      <c r="E79" s="37" t="s">
        <v>19</v>
      </c>
      <c r="F79" s="37" t="s">
        <v>761</v>
      </c>
      <c r="G79" s="3">
        <v>4750</v>
      </c>
      <c r="H79" s="37" t="s">
        <v>761</v>
      </c>
      <c r="I79" s="3">
        <v>4750</v>
      </c>
      <c r="J79" s="36" t="s">
        <v>470</v>
      </c>
      <c r="K79" s="106" t="s">
        <v>762</v>
      </c>
    </row>
    <row r="80" spans="1:11" ht="37.5">
      <c r="A80" s="35">
        <v>74</v>
      </c>
      <c r="B80" s="128" t="s">
        <v>763</v>
      </c>
      <c r="C80" s="3">
        <v>11288.5</v>
      </c>
      <c r="D80" s="3">
        <v>11288.5</v>
      </c>
      <c r="E80" s="37" t="s">
        <v>19</v>
      </c>
      <c r="F80" s="37" t="s">
        <v>367</v>
      </c>
      <c r="G80" s="3">
        <v>11288.5</v>
      </c>
      <c r="H80" s="37" t="s">
        <v>367</v>
      </c>
      <c r="I80" s="3">
        <v>11288.5</v>
      </c>
      <c r="J80" s="36" t="s">
        <v>470</v>
      </c>
      <c r="K80" s="106" t="s">
        <v>764</v>
      </c>
    </row>
    <row r="81" spans="1:11" s="126" customFormat="1" ht="37.5">
      <c r="A81" s="35">
        <v>75</v>
      </c>
      <c r="B81" s="128" t="s">
        <v>765</v>
      </c>
      <c r="C81" s="3">
        <v>8970</v>
      </c>
      <c r="D81" s="3">
        <v>8970</v>
      </c>
      <c r="E81" s="37" t="s">
        <v>19</v>
      </c>
      <c r="F81" s="37" t="s">
        <v>766</v>
      </c>
      <c r="G81" s="3">
        <v>8970</v>
      </c>
      <c r="H81" s="37" t="s">
        <v>766</v>
      </c>
      <c r="I81" s="3">
        <v>8970</v>
      </c>
      <c r="J81" s="36" t="s">
        <v>470</v>
      </c>
      <c r="K81" s="106" t="s">
        <v>767</v>
      </c>
    </row>
    <row r="82" spans="1:11">
      <c r="A82" s="35">
        <v>76</v>
      </c>
      <c r="B82" s="93" t="s">
        <v>768</v>
      </c>
      <c r="C82" s="5">
        <v>1914</v>
      </c>
      <c r="D82" s="5">
        <v>1914</v>
      </c>
      <c r="E82" s="34" t="s">
        <v>19</v>
      </c>
      <c r="F82" s="37" t="s">
        <v>492</v>
      </c>
      <c r="G82" s="5">
        <f t="shared" ref="G82" si="13">SUM(C82)</f>
        <v>1914</v>
      </c>
      <c r="H82" s="37" t="str">
        <f t="shared" ref="H82:H89" si="14">F82</f>
        <v>หจก.บุญปรีชา</v>
      </c>
      <c r="I82" s="5">
        <f t="shared" ref="I82" si="15">SUM(G82)</f>
        <v>1914</v>
      </c>
      <c r="J82" s="36" t="s">
        <v>194</v>
      </c>
      <c r="K82" s="36" t="s">
        <v>493</v>
      </c>
    </row>
    <row r="83" spans="1:11" ht="37.5">
      <c r="A83" s="35">
        <v>77</v>
      </c>
      <c r="B83" s="93" t="s">
        <v>769</v>
      </c>
      <c r="C83" s="5">
        <v>329035</v>
      </c>
      <c r="D83" s="5">
        <v>329035</v>
      </c>
      <c r="E83" s="34" t="s">
        <v>561</v>
      </c>
      <c r="F83" s="37" t="s">
        <v>495</v>
      </c>
      <c r="G83" s="5">
        <f t="shared" ref="G83:G89" si="16">C83</f>
        <v>329035</v>
      </c>
      <c r="H83" s="37" t="str">
        <f t="shared" si="14"/>
        <v>บริษัท จัสเทล เน็ทเวิร์ค จำกัด</v>
      </c>
      <c r="I83" s="5">
        <f t="shared" ref="I83:I89" si="17">C83</f>
        <v>329035</v>
      </c>
      <c r="J83" s="36" t="s">
        <v>300</v>
      </c>
      <c r="K83" s="36" t="s">
        <v>496</v>
      </c>
    </row>
    <row r="84" spans="1:11" ht="37.5">
      <c r="A84" s="35">
        <v>78</v>
      </c>
      <c r="B84" s="93" t="s">
        <v>770</v>
      </c>
      <c r="C84" s="5">
        <v>72196.61</v>
      </c>
      <c r="D84" s="5">
        <v>72196.61</v>
      </c>
      <c r="E84" s="34" t="s">
        <v>561</v>
      </c>
      <c r="F84" s="37" t="s">
        <v>303</v>
      </c>
      <c r="G84" s="5">
        <f t="shared" si="16"/>
        <v>72196.61</v>
      </c>
      <c r="H84" s="37" t="str">
        <f t="shared" si="14"/>
        <v>บริษัท วัน-ทู-ออล จำกัด</v>
      </c>
      <c r="I84" s="5">
        <f t="shared" si="17"/>
        <v>72196.61</v>
      </c>
      <c r="J84" s="36" t="s">
        <v>300</v>
      </c>
      <c r="K84" s="36" t="s">
        <v>498</v>
      </c>
    </row>
    <row r="85" spans="1:11" ht="37.5">
      <c r="A85" s="35">
        <v>79</v>
      </c>
      <c r="B85" s="93" t="s">
        <v>771</v>
      </c>
      <c r="C85" s="5">
        <v>16257.49</v>
      </c>
      <c r="D85" s="5">
        <v>16257.49</v>
      </c>
      <c r="E85" s="34" t="s">
        <v>19</v>
      </c>
      <c r="F85" s="37" t="s">
        <v>309</v>
      </c>
      <c r="G85" s="5">
        <f t="shared" si="16"/>
        <v>16257.49</v>
      </c>
      <c r="H85" s="37" t="str">
        <f t="shared" si="14"/>
        <v>บริษัท แอ็ดวานซ์ อินโนเวชั่น เทคโนโลยี จำกัด</v>
      </c>
      <c r="I85" s="5">
        <f t="shared" si="17"/>
        <v>16257.49</v>
      </c>
      <c r="J85" s="36" t="s">
        <v>300</v>
      </c>
      <c r="K85" s="36" t="s">
        <v>500</v>
      </c>
    </row>
    <row r="86" spans="1:11" ht="37.5">
      <c r="A86" s="35">
        <v>80</v>
      </c>
      <c r="B86" s="93" t="s">
        <v>772</v>
      </c>
      <c r="C86" s="5">
        <v>40783.68</v>
      </c>
      <c r="D86" s="5">
        <v>40783.68</v>
      </c>
      <c r="E86" s="34" t="s">
        <v>19</v>
      </c>
      <c r="F86" s="37" t="s">
        <v>309</v>
      </c>
      <c r="G86" s="5">
        <f t="shared" si="16"/>
        <v>40783.68</v>
      </c>
      <c r="H86" s="37" t="str">
        <f t="shared" si="14"/>
        <v>บริษัท แอ็ดวานซ์ อินโนเวชั่น เทคโนโลยี จำกัด</v>
      </c>
      <c r="I86" s="5">
        <f t="shared" si="17"/>
        <v>40783.68</v>
      </c>
      <c r="J86" s="36" t="s">
        <v>300</v>
      </c>
      <c r="K86" s="36" t="s">
        <v>502</v>
      </c>
    </row>
    <row r="87" spans="1:11" ht="37.5">
      <c r="A87" s="35">
        <v>81</v>
      </c>
      <c r="B87" s="93" t="s">
        <v>773</v>
      </c>
      <c r="C87" s="5">
        <v>31154.2</v>
      </c>
      <c r="D87" s="5">
        <v>31154.2</v>
      </c>
      <c r="E87" s="34" t="s">
        <v>19</v>
      </c>
      <c r="F87" s="37" t="s">
        <v>309</v>
      </c>
      <c r="G87" s="5">
        <f t="shared" si="16"/>
        <v>31154.2</v>
      </c>
      <c r="H87" s="37" t="str">
        <f t="shared" si="14"/>
        <v>บริษัท แอ็ดวานซ์ อินโนเวชั่น เทคโนโลยี จำกัด</v>
      </c>
      <c r="I87" s="5">
        <f t="shared" si="17"/>
        <v>31154.2</v>
      </c>
      <c r="J87" s="36" t="s">
        <v>300</v>
      </c>
      <c r="K87" s="36" t="s">
        <v>504</v>
      </c>
    </row>
    <row r="88" spans="1:11" ht="37.5">
      <c r="A88" s="35">
        <v>82</v>
      </c>
      <c r="B88" s="93" t="s">
        <v>774</v>
      </c>
      <c r="C88" s="5">
        <v>91250</v>
      </c>
      <c r="D88" s="5">
        <v>91250</v>
      </c>
      <c r="E88" s="34" t="s">
        <v>19</v>
      </c>
      <c r="F88" s="37" t="s">
        <v>775</v>
      </c>
      <c r="G88" s="5">
        <f t="shared" si="16"/>
        <v>91250</v>
      </c>
      <c r="H88" s="37" t="str">
        <f t="shared" si="14"/>
        <v>บริษัท พี เอ็นเตอร์ไพรส์ โซลูชั่น จำกัด</v>
      </c>
      <c r="I88" s="5">
        <f t="shared" si="17"/>
        <v>91250</v>
      </c>
      <c r="J88" s="36" t="s">
        <v>300</v>
      </c>
      <c r="K88" s="36" t="s">
        <v>776</v>
      </c>
    </row>
    <row r="89" spans="1:11">
      <c r="A89" s="35">
        <v>83</v>
      </c>
      <c r="B89" s="93" t="s">
        <v>777</v>
      </c>
      <c r="C89" s="5">
        <v>15500</v>
      </c>
      <c r="D89" s="5">
        <v>15500</v>
      </c>
      <c r="E89" s="34" t="s">
        <v>19</v>
      </c>
      <c r="F89" s="37" t="s">
        <v>778</v>
      </c>
      <c r="G89" s="5">
        <f t="shared" si="16"/>
        <v>15500</v>
      </c>
      <c r="H89" s="37" t="str">
        <f t="shared" si="14"/>
        <v xml:space="preserve">ร้านท๊อปออฟฟิศ ซัพพลาย </v>
      </c>
      <c r="I89" s="5">
        <f t="shared" si="17"/>
        <v>15500</v>
      </c>
      <c r="J89" s="36" t="s">
        <v>300</v>
      </c>
      <c r="K89" s="36" t="s">
        <v>779</v>
      </c>
    </row>
    <row r="90" spans="1:11" ht="37.5">
      <c r="A90" s="35">
        <v>84</v>
      </c>
      <c r="B90" s="93" t="s">
        <v>2485</v>
      </c>
      <c r="C90" s="5">
        <v>2475</v>
      </c>
      <c r="D90" s="5">
        <v>2475</v>
      </c>
      <c r="E90" s="34" t="s">
        <v>19</v>
      </c>
      <c r="F90" s="37" t="s">
        <v>492</v>
      </c>
      <c r="G90" s="5">
        <v>2475</v>
      </c>
      <c r="H90" s="37" t="s">
        <v>492</v>
      </c>
      <c r="I90" s="5">
        <v>2475</v>
      </c>
      <c r="J90" s="120" t="s">
        <v>2487</v>
      </c>
      <c r="K90" s="95" t="s">
        <v>2488</v>
      </c>
    </row>
    <row r="91" spans="1:11" ht="37.5">
      <c r="A91" s="35">
        <v>85</v>
      </c>
      <c r="B91" s="93" t="s">
        <v>2486</v>
      </c>
      <c r="C91" s="5">
        <v>1700</v>
      </c>
      <c r="D91" s="5">
        <v>1700</v>
      </c>
      <c r="E91" s="34" t="s">
        <v>19</v>
      </c>
      <c r="F91" s="37" t="s">
        <v>506</v>
      </c>
      <c r="G91" s="5">
        <v>1700</v>
      </c>
      <c r="H91" s="37" t="s">
        <v>506</v>
      </c>
      <c r="I91" s="5">
        <v>1700</v>
      </c>
      <c r="J91" s="120" t="s">
        <v>2487</v>
      </c>
      <c r="K91" s="95" t="s">
        <v>3168</v>
      </c>
    </row>
    <row r="92" spans="1:11" ht="37.5">
      <c r="A92" s="35">
        <v>86</v>
      </c>
      <c r="B92" s="93" t="s">
        <v>780</v>
      </c>
      <c r="C92" s="5">
        <v>16627.8</v>
      </c>
      <c r="D92" s="5">
        <v>16627.8</v>
      </c>
      <c r="E92" s="37" t="s">
        <v>19</v>
      </c>
      <c r="F92" s="37" t="s">
        <v>781</v>
      </c>
      <c r="G92" s="5">
        <v>16627.8</v>
      </c>
      <c r="H92" s="37" t="s">
        <v>781</v>
      </c>
      <c r="I92" s="5">
        <v>16627.8</v>
      </c>
      <c r="J92" s="36" t="s">
        <v>510</v>
      </c>
      <c r="K92" s="36" t="s">
        <v>782</v>
      </c>
    </row>
    <row r="93" spans="1:11" ht="37.5">
      <c r="A93" s="35">
        <v>87</v>
      </c>
      <c r="B93" s="93" t="s">
        <v>783</v>
      </c>
      <c r="C93" s="5">
        <v>12612.11</v>
      </c>
      <c r="D93" s="5">
        <v>13000</v>
      </c>
      <c r="E93" s="37" t="s">
        <v>19</v>
      </c>
      <c r="F93" s="37" t="s">
        <v>784</v>
      </c>
      <c r="G93" s="5">
        <v>12612.11</v>
      </c>
      <c r="H93" s="37" t="s">
        <v>784</v>
      </c>
      <c r="I93" s="5">
        <v>12612.11</v>
      </c>
      <c r="J93" s="36" t="s">
        <v>510</v>
      </c>
      <c r="K93" s="36" t="s">
        <v>785</v>
      </c>
    </row>
    <row r="94" spans="1:11" ht="37.5">
      <c r="A94" s="35">
        <v>88</v>
      </c>
      <c r="B94" s="93" t="s">
        <v>647</v>
      </c>
      <c r="C94" s="5">
        <v>2090</v>
      </c>
      <c r="D94" s="5">
        <v>2100</v>
      </c>
      <c r="E94" s="37" t="s">
        <v>19</v>
      </c>
      <c r="F94" s="37" t="s">
        <v>648</v>
      </c>
      <c r="G94" s="5">
        <v>2090</v>
      </c>
      <c r="H94" s="37" t="s">
        <v>648</v>
      </c>
      <c r="I94" s="5">
        <v>2090</v>
      </c>
      <c r="J94" s="36" t="s">
        <v>510</v>
      </c>
      <c r="K94" s="36" t="s">
        <v>786</v>
      </c>
    </row>
    <row r="95" spans="1:11" ht="37.5">
      <c r="A95" s="35">
        <v>89</v>
      </c>
      <c r="B95" s="93" t="s">
        <v>787</v>
      </c>
      <c r="C95" s="5">
        <v>58270</v>
      </c>
      <c r="D95" s="5">
        <v>60000</v>
      </c>
      <c r="E95" s="37" t="s">
        <v>19</v>
      </c>
      <c r="F95" s="37" t="s">
        <v>515</v>
      </c>
      <c r="G95" s="5">
        <v>58270</v>
      </c>
      <c r="H95" s="37" t="s">
        <v>515</v>
      </c>
      <c r="I95" s="5">
        <v>58270</v>
      </c>
      <c r="J95" s="36" t="s">
        <v>510</v>
      </c>
      <c r="K95" s="36" t="s">
        <v>788</v>
      </c>
    </row>
    <row r="96" spans="1:11" ht="37.5">
      <c r="A96" s="35">
        <v>90</v>
      </c>
      <c r="B96" s="93" t="s">
        <v>789</v>
      </c>
      <c r="C96" s="5">
        <v>3000</v>
      </c>
      <c r="D96" s="5">
        <v>3000</v>
      </c>
      <c r="E96" s="37" t="s">
        <v>19</v>
      </c>
      <c r="F96" s="37" t="s">
        <v>790</v>
      </c>
      <c r="G96" s="5">
        <v>3000</v>
      </c>
      <c r="H96" s="37" t="s">
        <v>790</v>
      </c>
      <c r="I96" s="5">
        <v>3000</v>
      </c>
      <c r="J96" s="36" t="s">
        <v>510</v>
      </c>
      <c r="K96" s="36" t="s">
        <v>791</v>
      </c>
    </row>
    <row r="97" spans="1:11" ht="37.5">
      <c r="A97" s="35">
        <v>91</v>
      </c>
      <c r="B97" s="93" t="s">
        <v>792</v>
      </c>
      <c r="C97" s="5">
        <v>45750.3</v>
      </c>
      <c r="D97" s="5">
        <v>46400</v>
      </c>
      <c r="E97" s="37" t="s">
        <v>19</v>
      </c>
      <c r="F97" s="37" t="s">
        <v>793</v>
      </c>
      <c r="G97" s="5">
        <v>45750.3</v>
      </c>
      <c r="H97" s="37" t="s">
        <v>793</v>
      </c>
      <c r="I97" s="5">
        <v>45750.3</v>
      </c>
      <c r="J97" s="36" t="s">
        <v>510</v>
      </c>
      <c r="K97" s="36" t="s">
        <v>794</v>
      </c>
    </row>
    <row r="98" spans="1:11" ht="37.5">
      <c r="A98" s="35">
        <v>92</v>
      </c>
      <c r="B98" s="93" t="s">
        <v>795</v>
      </c>
      <c r="C98" s="5">
        <v>2070</v>
      </c>
      <c r="D98" s="5">
        <v>2070</v>
      </c>
      <c r="E98" s="37" t="s">
        <v>19</v>
      </c>
      <c r="F98" s="37" t="s">
        <v>533</v>
      </c>
      <c r="G98" s="5">
        <v>2070</v>
      </c>
      <c r="H98" s="37" t="s">
        <v>533</v>
      </c>
      <c r="I98" s="5">
        <v>2070</v>
      </c>
      <c r="J98" s="36" t="s">
        <v>510</v>
      </c>
      <c r="K98" s="36" t="s">
        <v>796</v>
      </c>
    </row>
    <row r="99" spans="1:11" s="46" customFormat="1" ht="15.75" customHeight="1">
      <c r="A99" s="206"/>
      <c r="B99" s="207"/>
      <c r="C99" s="30"/>
      <c r="D99" s="30"/>
      <c r="E99" s="132"/>
      <c r="F99" s="132"/>
      <c r="G99" s="30"/>
      <c r="H99" s="132"/>
      <c r="I99" s="30"/>
      <c r="J99" s="208"/>
      <c r="K99" s="208"/>
    </row>
    <row r="100" spans="1:11" s="134" customFormat="1" ht="2.25" hidden="1" customHeight="1">
      <c r="A100" s="129"/>
      <c r="B100" s="130"/>
      <c r="C100" s="29">
        <f>SUM(C7:C98)</f>
        <v>6477682.7000000002</v>
      </c>
      <c r="D100" s="30"/>
      <c r="E100" s="131"/>
      <c r="F100" s="132"/>
      <c r="G100" s="30"/>
      <c r="H100" s="132"/>
      <c r="I100" s="30"/>
      <c r="J100" s="133"/>
      <c r="K100" s="133"/>
    </row>
    <row r="101" spans="1:11" s="134" customFormat="1" hidden="1">
      <c r="A101" s="135"/>
      <c r="B101" s="136"/>
      <c r="C101" s="31"/>
      <c r="D101" s="31"/>
      <c r="E101" s="137"/>
      <c r="F101" s="74"/>
      <c r="G101" s="31"/>
      <c r="H101" s="74"/>
      <c r="I101" s="31"/>
      <c r="J101" s="138"/>
      <c r="K101" s="138"/>
    </row>
    <row r="102" spans="1:11" s="134" customFormat="1" hidden="1">
      <c r="A102" s="135"/>
      <c r="B102" s="139" t="s">
        <v>797</v>
      </c>
      <c r="C102" s="32">
        <f>SUM(C103:C104)</f>
        <v>7027565.9700000007</v>
      </c>
      <c r="D102" s="31"/>
      <c r="E102" s="137"/>
      <c r="F102" s="74"/>
      <c r="G102" s="31"/>
      <c r="H102" s="74"/>
      <c r="I102" s="31"/>
      <c r="J102" s="138"/>
      <c r="K102" s="138"/>
    </row>
    <row r="103" spans="1:11" s="134" customFormat="1" hidden="1">
      <c r="A103" s="135"/>
      <c r="B103" s="139" t="s">
        <v>798</v>
      </c>
      <c r="C103" s="32">
        <v>6223406.1600000001</v>
      </c>
      <c r="D103" s="31"/>
      <c r="E103" s="137"/>
      <c r="F103" s="74"/>
      <c r="G103" s="31"/>
      <c r="H103" s="74"/>
      <c r="I103" s="31"/>
      <c r="J103" s="138"/>
      <c r="K103" s="138"/>
    </row>
    <row r="104" spans="1:11" s="134" customFormat="1" hidden="1">
      <c r="A104" s="135"/>
      <c r="B104" s="139" t="s">
        <v>2331</v>
      </c>
      <c r="C104" s="32">
        <v>804159.81</v>
      </c>
      <c r="D104" s="31"/>
      <c r="E104" s="137"/>
      <c r="F104" s="74"/>
      <c r="G104" s="31"/>
      <c r="H104" s="74"/>
      <c r="I104" s="31"/>
      <c r="J104" s="138"/>
      <c r="K104" s="138"/>
    </row>
    <row r="105" spans="1:11">
      <c r="C105" s="14"/>
      <c r="D105" s="14"/>
      <c r="E105" s="79"/>
      <c r="F105" s="75"/>
      <c r="G105" s="14"/>
      <c r="H105" s="75"/>
      <c r="I105" s="14"/>
      <c r="J105" s="78"/>
      <c r="K105" s="78"/>
    </row>
    <row r="106" spans="1:11">
      <c r="C106" s="14"/>
      <c r="D106" s="14"/>
      <c r="E106" s="79"/>
      <c r="F106" s="75"/>
      <c r="G106" s="14"/>
      <c r="H106" s="75"/>
      <c r="I106" s="14"/>
      <c r="J106" s="78"/>
      <c r="K106" s="78"/>
    </row>
    <row r="107" spans="1:11">
      <c r="C107" s="14"/>
      <c r="D107" s="14"/>
      <c r="E107" s="79"/>
      <c r="F107" s="75"/>
      <c r="G107" s="14"/>
      <c r="H107" s="75"/>
      <c r="I107" s="14"/>
      <c r="J107" s="78"/>
      <c r="K107" s="78"/>
    </row>
    <row r="108" spans="1:11">
      <c r="C108" s="14"/>
      <c r="D108" s="14"/>
      <c r="E108" s="79"/>
      <c r="F108" s="75"/>
      <c r="G108" s="14"/>
      <c r="H108" s="75"/>
      <c r="I108" s="14"/>
      <c r="J108" s="78"/>
      <c r="K108" s="78"/>
    </row>
    <row r="109" spans="1:11">
      <c r="C109" s="14"/>
      <c r="D109" s="14"/>
      <c r="E109" s="79"/>
      <c r="F109" s="75"/>
      <c r="G109" s="14"/>
      <c r="H109" s="75"/>
      <c r="I109" s="14"/>
      <c r="J109" s="78"/>
      <c r="K109" s="78"/>
    </row>
    <row r="110" spans="1:11">
      <c r="C110" s="14"/>
      <c r="D110" s="14"/>
      <c r="E110" s="79"/>
      <c r="F110" s="75"/>
      <c r="G110" s="14"/>
      <c r="H110" s="75"/>
      <c r="I110" s="14"/>
      <c r="J110" s="78"/>
      <c r="K110" s="78"/>
    </row>
    <row r="111" spans="1:11">
      <c r="C111" s="14"/>
      <c r="D111" s="14"/>
      <c r="E111" s="79"/>
      <c r="F111" s="75"/>
      <c r="G111" s="14"/>
      <c r="H111" s="75"/>
      <c r="I111" s="14"/>
      <c r="J111" s="78"/>
      <c r="K111" s="78"/>
    </row>
    <row r="112" spans="1:11">
      <c r="C112" s="14"/>
      <c r="D112" s="14"/>
      <c r="E112" s="79"/>
      <c r="F112" s="75"/>
      <c r="G112" s="14"/>
      <c r="H112" s="75"/>
      <c r="I112" s="14"/>
      <c r="J112" s="78"/>
      <c r="K112" s="78"/>
    </row>
    <row r="113" spans="3:11">
      <c r="C113" s="14"/>
      <c r="D113" s="14"/>
      <c r="E113" s="79"/>
      <c r="F113" s="75"/>
      <c r="G113" s="14"/>
      <c r="H113" s="75"/>
      <c r="I113" s="14"/>
      <c r="J113" s="78"/>
      <c r="K113" s="78"/>
    </row>
    <row r="114" spans="3:11">
      <c r="C114" s="14"/>
      <c r="D114" s="14"/>
      <c r="E114" s="79"/>
      <c r="F114" s="75"/>
      <c r="G114" s="14"/>
      <c r="H114" s="75"/>
      <c r="I114" s="14"/>
      <c r="J114" s="78"/>
      <c r="K114" s="78"/>
    </row>
    <row r="115" spans="3:11">
      <c r="C115" s="14"/>
      <c r="D115" s="14"/>
      <c r="E115" s="79"/>
      <c r="F115" s="75"/>
      <c r="G115" s="14"/>
      <c r="H115" s="75"/>
      <c r="I115" s="14"/>
      <c r="J115" s="78"/>
      <c r="K115" s="78"/>
    </row>
    <row r="116" spans="3:11">
      <c r="C116" s="14"/>
      <c r="D116" s="14"/>
      <c r="E116" s="79"/>
      <c r="F116" s="75"/>
      <c r="G116" s="14"/>
      <c r="H116" s="75"/>
      <c r="I116" s="14"/>
      <c r="J116" s="78"/>
      <c r="K116" s="78"/>
    </row>
    <row r="117" spans="3:11">
      <c r="C117" s="14"/>
      <c r="D117" s="14"/>
      <c r="E117" s="79"/>
      <c r="F117" s="75"/>
      <c r="G117" s="14"/>
      <c r="H117" s="75"/>
      <c r="I117" s="14"/>
      <c r="J117" s="78"/>
      <c r="K117" s="78"/>
    </row>
    <row r="118" spans="3:11">
      <c r="C118" s="14"/>
      <c r="D118" s="14"/>
      <c r="E118" s="79"/>
      <c r="F118" s="75"/>
      <c r="G118" s="14"/>
      <c r="H118" s="75"/>
      <c r="I118" s="14"/>
      <c r="J118" s="78"/>
      <c r="K118" s="78"/>
    </row>
    <row r="119" spans="3:11">
      <c r="C119" s="14"/>
      <c r="D119" s="14"/>
      <c r="E119" s="79"/>
      <c r="F119" s="75"/>
      <c r="G119" s="14"/>
      <c r="H119" s="75"/>
      <c r="I119" s="14"/>
      <c r="J119" s="78"/>
      <c r="K119" s="78"/>
    </row>
    <row r="120" spans="3:11">
      <c r="C120" s="14"/>
      <c r="D120" s="14"/>
      <c r="E120" s="79"/>
      <c r="F120" s="75"/>
      <c r="G120" s="14"/>
      <c r="H120" s="75"/>
      <c r="I120" s="14"/>
      <c r="J120" s="78"/>
      <c r="K120" s="78"/>
    </row>
    <row r="121" spans="3:11">
      <c r="C121" s="14"/>
      <c r="D121" s="14"/>
      <c r="E121" s="79"/>
      <c r="F121" s="75"/>
      <c r="G121" s="14"/>
      <c r="H121" s="75"/>
      <c r="I121" s="14"/>
      <c r="J121" s="78"/>
      <c r="K121" s="78"/>
    </row>
    <row r="122" spans="3:11">
      <c r="C122" s="14"/>
      <c r="D122" s="14"/>
      <c r="E122" s="79"/>
      <c r="F122" s="75"/>
      <c r="G122" s="14"/>
      <c r="H122" s="75"/>
      <c r="I122" s="14"/>
      <c r="J122" s="78"/>
      <c r="K122" s="78"/>
    </row>
    <row r="123" spans="3:11">
      <c r="C123" s="14"/>
      <c r="D123" s="14"/>
      <c r="E123" s="79"/>
      <c r="F123" s="75"/>
      <c r="G123" s="14"/>
      <c r="H123" s="75"/>
      <c r="I123" s="14"/>
      <c r="J123" s="78"/>
      <c r="K123" s="78"/>
    </row>
    <row r="124" spans="3:11">
      <c r="C124" s="14"/>
      <c r="D124" s="14"/>
      <c r="E124" s="79"/>
      <c r="F124" s="75"/>
      <c r="G124" s="14"/>
      <c r="H124" s="75"/>
      <c r="I124" s="14"/>
      <c r="J124" s="78"/>
      <c r="K124" s="78"/>
    </row>
    <row r="125" spans="3:11">
      <c r="C125" s="14"/>
      <c r="D125" s="14"/>
      <c r="E125" s="79"/>
      <c r="F125" s="75"/>
      <c r="G125" s="14"/>
      <c r="H125" s="75"/>
      <c r="I125" s="14"/>
      <c r="J125" s="78"/>
      <c r="K125" s="78"/>
    </row>
    <row r="126" spans="3:11">
      <c r="C126" s="14"/>
      <c r="D126" s="14"/>
      <c r="E126" s="79"/>
      <c r="F126" s="75"/>
      <c r="G126" s="14"/>
      <c r="H126" s="75"/>
      <c r="I126" s="14"/>
      <c r="J126" s="78"/>
      <c r="K126" s="78"/>
    </row>
    <row r="127" spans="3:11">
      <c r="C127" s="14"/>
      <c r="D127" s="14"/>
      <c r="E127" s="79"/>
      <c r="F127" s="75"/>
      <c r="G127" s="14"/>
      <c r="H127" s="75"/>
      <c r="I127" s="14"/>
      <c r="J127" s="78"/>
      <c r="K127" s="78"/>
    </row>
    <row r="128" spans="3:11">
      <c r="C128" s="14"/>
      <c r="D128" s="14"/>
      <c r="E128" s="79"/>
      <c r="F128" s="75"/>
      <c r="G128" s="14"/>
      <c r="H128" s="75"/>
      <c r="I128" s="14"/>
      <c r="J128" s="78"/>
      <c r="K128" s="78"/>
    </row>
    <row r="129" spans="3:11">
      <c r="C129" s="14"/>
      <c r="D129" s="14"/>
      <c r="E129" s="79"/>
      <c r="F129" s="75"/>
      <c r="G129" s="14"/>
      <c r="H129" s="75"/>
      <c r="I129" s="14"/>
      <c r="J129" s="78"/>
      <c r="K129" s="78"/>
    </row>
    <row r="130" spans="3:11">
      <c r="C130" s="14"/>
      <c r="D130" s="14"/>
      <c r="E130" s="79"/>
      <c r="F130" s="75"/>
      <c r="G130" s="14"/>
      <c r="H130" s="75"/>
      <c r="I130" s="14"/>
      <c r="J130" s="78"/>
      <c r="K130" s="78"/>
    </row>
    <row r="131" spans="3:11">
      <c r="C131" s="14"/>
      <c r="D131" s="14"/>
      <c r="E131" s="79"/>
      <c r="F131" s="75"/>
      <c r="G131" s="14"/>
      <c r="H131" s="75"/>
      <c r="I131" s="14"/>
      <c r="J131" s="78"/>
      <c r="K131" s="78"/>
    </row>
    <row r="132" spans="3:11">
      <c r="C132" s="14"/>
      <c r="D132" s="14"/>
      <c r="E132" s="79"/>
      <c r="F132" s="75"/>
      <c r="G132" s="14"/>
      <c r="H132" s="75"/>
      <c r="I132" s="14"/>
      <c r="J132" s="78"/>
      <c r="K132" s="78"/>
    </row>
    <row r="133" spans="3:11">
      <c r="C133" s="14"/>
      <c r="D133" s="14"/>
      <c r="E133" s="79"/>
      <c r="F133" s="75"/>
      <c r="G133" s="14"/>
      <c r="H133" s="75"/>
      <c r="I133" s="14"/>
      <c r="J133" s="78"/>
      <c r="K133" s="78"/>
    </row>
    <row r="134" spans="3:11">
      <c r="C134" s="14"/>
      <c r="D134" s="14"/>
      <c r="E134" s="79"/>
      <c r="F134" s="75"/>
      <c r="G134" s="14"/>
      <c r="H134" s="75"/>
      <c r="I134" s="14"/>
      <c r="J134" s="78"/>
      <c r="K134" s="78"/>
    </row>
    <row r="135" spans="3:11">
      <c r="C135" s="14"/>
      <c r="D135" s="14"/>
      <c r="E135" s="79"/>
      <c r="F135" s="75"/>
      <c r="G135" s="14"/>
      <c r="H135" s="75"/>
      <c r="I135" s="14"/>
      <c r="J135" s="78"/>
      <c r="K135" s="78"/>
    </row>
    <row r="136" spans="3:11">
      <c r="C136" s="14"/>
      <c r="D136" s="14"/>
      <c r="E136" s="79"/>
      <c r="F136" s="75"/>
      <c r="G136" s="14"/>
      <c r="H136" s="75"/>
      <c r="I136" s="14"/>
      <c r="J136" s="78"/>
      <c r="K136" s="78"/>
    </row>
    <row r="137" spans="3:11">
      <c r="C137" s="14"/>
      <c r="D137" s="14"/>
      <c r="E137" s="79"/>
      <c r="F137" s="75"/>
      <c r="G137" s="14"/>
      <c r="H137" s="75"/>
      <c r="I137" s="14"/>
      <c r="J137" s="78"/>
      <c r="K137" s="78"/>
    </row>
    <row r="138" spans="3:11">
      <c r="C138" s="14"/>
      <c r="D138" s="14"/>
      <c r="E138" s="79"/>
      <c r="F138" s="75"/>
      <c r="G138" s="14"/>
      <c r="H138" s="75"/>
      <c r="I138" s="14"/>
      <c r="J138" s="78"/>
      <c r="K138" s="78"/>
    </row>
    <row r="139" spans="3:11">
      <c r="C139" s="14"/>
      <c r="D139" s="14"/>
      <c r="E139" s="79"/>
      <c r="F139" s="75"/>
      <c r="G139" s="14"/>
      <c r="H139" s="75"/>
      <c r="I139" s="14"/>
      <c r="J139" s="78"/>
      <c r="K139" s="78"/>
    </row>
    <row r="140" spans="3:11">
      <c r="C140" s="14"/>
      <c r="D140" s="14"/>
      <c r="E140" s="79"/>
      <c r="F140" s="75"/>
      <c r="G140" s="14"/>
      <c r="H140" s="75"/>
      <c r="I140" s="14"/>
      <c r="J140" s="78"/>
      <c r="K140" s="78"/>
    </row>
    <row r="141" spans="3:11">
      <c r="C141" s="14"/>
      <c r="D141" s="14"/>
      <c r="E141" s="79"/>
      <c r="F141" s="75"/>
      <c r="G141" s="14"/>
      <c r="H141" s="75"/>
      <c r="I141" s="14"/>
      <c r="J141" s="78"/>
      <c r="K141" s="78"/>
    </row>
    <row r="142" spans="3:11">
      <c r="C142" s="14"/>
      <c r="D142" s="14"/>
      <c r="E142" s="79"/>
      <c r="F142" s="75"/>
      <c r="G142" s="14"/>
      <c r="H142" s="75"/>
      <c r="I142" s="14"/>
      <c r="J142" s="78"/>
      <c r="K142" s="78"/>
    </row>
    <row r="143" spans="3:11">
      <c r="C143" s="14"/>
      <c r="D143" s="14"/>
      <c r="E143" s="79"/>
      <c r="F143" s="75"/>
      <c r="G143" s="14"/>
      <c r="H143" s="75"/>
      <c r="I143" s="14"/>
      <c r="J143" s="78"/>
      <c r="K143" s="78"/>
    </row>
    <row r="144" spans="3:11">
      <c r="C144" s="14"/>
      <c r="D144" s="14"/>
      <c r="E144" s="79"/>
      <c r="F144" s="75"/>
      <c r="G144" s="14"/>
      <c r="H144" s="75"/>
      <c r="I144" s="14"/>
      <c r="J144" s="78"/>
      <c r="K144" s="78"/>
    </row>
    <row r="145" spans="3:11">
      <c r="C145" s="14"/>
      <c r="D145" s="14"/>
      <c r="E145" s="79"/>
      <c r="F145" s="75"/>
      <c r="G145" s="14"/>
      <c r="H145" s="75"/>
      <c r="I145" s="14"/>
      <c r="J145" s="78"/>
      <c r="K145" s="78"/>
    </row>
    <row r="146" spans="3:11">
      <c r="C146" s="14"/>
      <c r="D146" s="14"/>
      <c r="E146" s="79"/>
      <c r="F146" s="75"/>
      <c r="G146" s="14"/>
      <c r="H146" s="75"/>
      <c r="I146" s="14"/>
      <c r="J146" s="78"/>
      <c r="K146" s="78"/>
    </row>
    <row r="147" spans="3:11">
      <c r="C147" s="14"/>
      <c r="D147" s="14"/>
      <c r="E147" s="79"/>
      <c r="F147" s="75"/>
      <c r="G147" s="14"/>
      <c r="H147" s="75"/>
      <c r="I147" s="14"/>
      <c r="J147" s="78"/>
      <c r="K147" s="78"/>
    </row>
    <row r="148" spans="3:11">
      <c r="C148" s="14"/>
      <c r="D148" s="14"/>
      <c r="E148" s="79"/>
      <c r="F148" s="75"/>
      <c r="G148" s="14"/>
      <c r="H148" s="75"/>
      <c r="I148" s="14"/>
      <c r="J148" s="78"/>
      <c r="K148" s="78"/>
    </row>
    <row r="149" spans="3:11">
      <c r="C149" s="14"/>
      <c r="D149" s="14"/>
      <c r="E149" s="79"/>
      <c r="F149" s="75"/>
      <c r="G149" s="14"/>
      <c r="H149" s="75"/>
      <c r="I149" s="14"/>
      <c r="J149" s="78"/>
      <c r="K149" s="78"/>
    </row>
    <row r="150" spans="3:11">
      <c r="C150" s="14"/>
      <c r="D150" s="14"/>
      <c r="E150" s="79"/>
      <c r="F150" s="75"/>
      <c r="G150" s="14"/>
      <c r="H150" s="75"/>
      <c r="I150" s="14"/>
      <c r="J150" s="78"/>
      <c r="K150" s="78"/>
    </row>
    <row r="151" spans="3:11">
      <c r="C151" s="14"/>
      <c r="D151" s="14"/>
      <c r="E151" s="79"/>
      <c r="F151" s="75"/>
      <c r="G151" s="14"/>
      <c r="H151" s="75"/>
      <c r="I151" s="14"/>
      <c r="J151" s="78"/>
      <c r="K151" s="78"/>
    </row>
    <row r="152" spans="3:11">
      <c r="C152" s="14"/>
      <c r="D152" s="14"/>
      <c r="E152" s="79"/>
      <c r="F152" s="75"/>
      <c r="G152" s="14"/>
      <c r="H152" s="75"/>
      <c r="I152" s="14"/>
      <c r="J152" s="78"/>
      <c r="K152" s="78"/>
    </row>
    <row r="153" spans="3:11">
      <c r="C153" s="14"/>
      <c r="D153" s="14"/>
      <c r="E153" s="79"/>
      <c r="F153" s="75"/>
      <c r="G153" s="14"/>
      <c r="H153" s="75"/>
      <c r="I153" s="14"/>
      <c r="J153" s="78"/>
      <c r="K153" s="78"/>
    </row>
    <row r="154" spans="3:11">
      <c r="C154" s="14"/>
      <c r="D154" s="14"/>
      <c r="E154" s="79"/>
      <c r="F154" s="75"/>
      <c r="G154" s="14"/>
      <c r="H154" s="75"/>
      <c r="I154" s="14"/>
      <c r="J154" s="78"/>
      <c r="K154" s="78"/>
    </row>
    <row r="155" spans="3:11">
      <c r="C155" s="14"/>
      <c r="D155" s="14"/>
      <c r="E155" s="79"/>
      <c r="F155" s="75"/>
      <c r="G155" s="14"/>
      <c r="H155" s="75"/>
      <c r="I155" s="14"/>
      <c r="J155" s="78"/>
      <c r="K155" s="78"/>
    </row>
    <row r="156" spans="3:11">
      <c r="C156" s="14"/>
      <c r="D156" s="14"/>
      <c r="E156" s="79"/>
      <c r="F156" s="75"/>
      <c r="G156" s="14"/>
      <c r="H156" s="75"/>
      <c r="I156" s="14"/>
      <c r="J156" s="78"/>
      <c r="K156" s="78"/>
    </row>
    <row r="157" spans="3:11">
      <c r="C157" s="14"/>
      <c r="D157" s="14"/>
      <c r="E157" s="79"/>
      <c r="F157" s="75"/>
      <c r="G157" s="14"/>
      <c r="H157" s="75"/>
      <c r="I157" s="14"/>
      <c r="J157" s="78"/>
      <c r="K157" s="78"/>
    </row>
    <row r="158" spans="3:11">
      <c r="C158" s="14"/>
      <c r="D158" s="14"/>
      <c r="E158" s="79"/>
      <c r="F158" s="75"/>
      <c r="G158" s="14"/>
      <c r="H158" s="75"/>
      <c r="I158" s="14"/>
      <c r="J158" s="78"/>
      <c r="K158" s="78"/>
    </row>
    <row r="159" spans="3:11">
      <c r="C159" s="14"/>
      <c r="D159" s="14"/>
      <c r="E159" s="79"/>
      <c r="F159" s="75"/>
      <c r="G159" s="14"/>
      <c r="H159" s="75"/>
      <c r="I159" s="14"/>
      <c r="J159" s="78"/>
      <c r="K159" s="78"/>
    </row>
    <row r="160" spans="3:11">
      <c r="C160" s="14"/>
      <c r="D160" s="14"/>
      <c r="E160" s="79"/>
      <c r="F160" s="75"/>
      <c r="G160" s="14"/>
      <c r="H160" s="75"/>
      <c r="I160" s="14"/>
      <c r="J160" s="78"/>
      <c r="K160" s="78"/>
    </row>
    <row r="161" spans="3:11">
      <c r="C161" s="14"/>
      <c r="D161" s="14"/>
      <c r="E161" s="79"/>
      <c r="F161" s="75"/>
      <c r="G161" s="14"/>
      <c r="H161" s="75"/>
      <c r="I161" s="14"/>
      <c r="J161" s="78"/>
      <c r="K161" s="78"/>
    </row>
    <row r="162" spans="3:11">
      <c r="C162" s="14"/>
      <c r="D162" s="14"/>
      <c r="E162" s="79"/>
      <c r="F162" s="75"/>
      <c r="G162" s="14"/>
      <c r="H162" s="75"/>
      <c r="I162" s="14"/>
      <c r="J162" s="78"/>
      <c r="K162" s="78"/>
    </row>
    <row r="163" spans="3:11">
      <c r="C163" s="14"/>
      <c r="D163" s="14"/>
      <c r="E163" s="79"/>
      <c r="F163" s="75"/>
      <c r="G163" s="14"/>
      <c r="H163" s="75"/>
      <c r="I163" s="14"/>
      <c r="J163" s="78"/>
      <c r="K163" s="78"/>
    </row>
    <row r="164" spans="3:11">
      <c r="C164" s="14"/>
      <c r="D164" s="14"/>
      <c r="E164" s="79"/>
      <c r="F164" s="75"/>
      <c r="G164" s="14"/>
      <c r="H164" s="75"/>
      <c r="I164" s="14"/>
      <c r="J164" s="78"/>
      <c r="K164" s="78"/>
    </row>
    <row r="165" spans="3:11">
      <c r="C165" s="14"/>
      <c r="D165" s="14"/>
      <c r="E165" s="79"/>
      <c r="F165" s="75"/>
      <c r="G165" s="14"/>
      <c r="H165" s="75"/>
      <c r="I165" s="14"/>
      <c r="J165" s="78"/>
      <c r="K165" s="78"/>
    </row>
    <row r="166" spans="3:11">
      <c r="C166" s="14"/>
      <c r="D166" s="14"/>
      <c r="E166" s="79"/>
      <c r="F166" s="75"/>
      <c r="G166" s="14"/>
      <c r="H166" s="75"/>
      <c r="I166" s="14"/>
      <c r="J166" s="78"/>
      <c r="K166" s="78"/>
    </row>
    <row r="167" spans="3:11">
      <c r="C167" s="14"/>
      <c r="D167" s="14"/>
      <c r="E167" s="79"/>
      <c r="F167" s="75"/>
      <c r="G167" s="14"/>
      <c r="H167" s="75"/>
      <c r="I167" s="14"/>
      <c r="J167" s="78"/>
      <c r="K167" s="78"/>
    </row>
    <row r="168" spans="3:11">
      <c r="C168" s="14"/>
      <c r="D168" s="14"/>
      <c r="E168" s="79"/>
      <c r="F168" s="75"/>
      <c r="G168" s="14"/>
      <c r="H168" s="75"/>
      <c r="I168" s="14"/>
      <c r="J168" s="78"/>
      <c r="K168" s="78"/>
    </row>
    <row r="169" spans="3:11">
      <c r="C169" s="14"/>
      <c r="D169" s="14"/>
      <c r="E169" s="79"/>
      <c r="F169" s="75"/>
      <c r="G169" s="14"/>
      <c r="H169" s="75"/>
      <c r="I169" s="14"/>
      <c r="J169" s="78"/>
      <c r="K169" s="78"/>
    </row>
    <row r="170" spans="3:11">
      <c r="C170" s="14"/>
      <c r="D170" s="14"/>
      <c r="E170" s="79"/>
      <c r="F170" s="75"/>
      <c r="G170" s="14"/>
      <c r="H170" s="75"/>
      <c r="I170" s="14"/>
      <c r="J170" s="78"/>
      <c r="K170" s="78"/>
    </row>
    <row r="171" spans="3:11">
      <c r="C171" s="14"/>
      <c r="D171" s="14"/>
      <c r="E171" s="79"/>
      <c r="F171" s="75"/>
      <c r="G171" s="14"/>
      <c r="H171" s="75"/>
      <c r="I171" s="14"/>
      <c r="J171" s="78"/>
      <c r="K171" s="78"/>
    </row>
    <row r="172" spans="3:11">
      <c r="C172" s="14"/>
      <c r="D172" s="14"/>
      <c r="E172" s="79"/>
      <c r="F172" s="75"/>
      <c r="G172" s="14"/>
      <c r="H172" s="75"/>
      <c r="I172" s="14"/>
      <c r="J172" s="78"/>
      <c r="K172" s="78"/>
    </row>
    <row r="173" spans="3:11">
      <c r="C173" s="14"/>
      <c r="D173" s="14"/>
      <c r="E173" s="79"/>
      <c r="F173" s="75"/>
      <c r="G173" s="14"/>
      <c r="H173" s="75"/>
      <c r="I173" s="14"/>
      <c r="J173" s="78"/>
      <c r="K173" s="78"/>
    </row>
    <row r="174" spans="3:11">
      <c r="C174" s="14"/>
      <c r="D174" s="14"/>
      <c r="E174" s="79"/>
      <c r="F174" s="75"/>
      <c r="G174" s="14"/>
      <c r="H174" s="75"/>
      <c r="I174" s="14"/>
      <c r="J174" s="78"/>
      <c r="K174" s="78"/>
    </row>
    <row r="175" spans="3:11">
      <c r="C175" s="14"/>
      <c r="D175" s="14"/>
      <c r="E175" s="79"/>
      <c r="F175" s="75"/>
      <c r="G175" s="14"/>
      <c r="H175" s="75"/>
      <c r="I175" s="14"/>
      <c r="J175" s="78"/>
      <c r="K175" s="78"/>
    </row>
    <row r="176" spans="3:11">
      <c r="C176" s="14"/>
      <c r="D176" s="14"/>
      <c r="E176" s="79"/>
      <c r="F176" s="75"/>
      <c r="G176" s="14"/>
      <c r="H176" s="75"/>
      <c r="I176" s="14"/>
      <c r="J176" s="78"/>
      <c r="K176" s="78"/>
    </row>
    <row r="177" spans="3:11">
      <c r="C177" s="14"/>
      <c r="D177" s="14"/>
      <c r="E177" s="79"/>
      <c r="F177" s="75"/>
      <c r="G177" s="14"/>
      <c r="H177" s="75"/>
      <c r="I177" s="14"/>
      <c r="J177" s="78"/>
      <c r="K177" s="78"/>
    </row>
    <row r="178" spans="3:11">
      <c r="C178" s="14"/>
      <c r="D178" s="14"/>
      <c r="E178" s="79"/>
      <c r="F178" s="75"/>
      <c r="G178" s="14"/>
      <c r="H178" s="75"/>
      <c r="I178" s="14"/>
      <c r="J178" s="78"/>
      <c r="K178" s="78"/>
    </row>
    <row r="179" spans="3:11">
      <c r="C179" s="14"/>
      <c r="D179" s="14"/>
      <c r="E179" s="79"/>
      <c r="F179" s="75"/>
      <c r="G179" s="14"/>
      <c r="H179" s="75"/>
      <c r="I179" s="14"/>
      <c r="J179" s="78"/>
      <c r="K179" s="78"/>
    </row>
    <row r="180" spans="3:11">
      <c r="C180" s="14"/>
      <c r="D180" s="14"/>
      <c r="E180" s="79"/>
      <c r="F180" s="75"/>
      <c r="G180" s="14"/>
      <c r="H180" s="75"/>
      <c r="I180" s="14"/>
      <c r="J180" s="78"/>
      <c r="K180" s="78"/>
    </row>
    <row r="181" spans="3:11">
      <c r="C181" s="14"/>
      <c r="D181" s="14"/>
      <c r="E181" s="79"/>
      <c r="F181" s="75"/>
      <c r="G181" s="14"/>
      <c r="H181" s="75"/>
      <c r="I181" s="14"/>
      <c r="J181" s="78"/>
      <c r="K181" s="78"/>
    </row>
    <row r="182" spans="3:11">
      <c r="C182" s="14"/>
      <c r="D182" s="14"/>
      <c r="E182" s="79"/>
      <c r="F182" s="75"/>
      <c r="G182" s="14"/>
      <c r="H182" s="75"/>
      <c r="I182" s="14"/>
      <c r="J182" s="78"/>
      <c r="K182" s="78"/>
    </row>
    <row r="183" spans="3:11">
      <c r="C183" s="14"/>
      <c r="D183" s="14"/>
      <c r="E183" s="79"/>
      <c r="F183" s="75"/>
      <c r="G183" s="14"/>
      <c r="H183" s="75"/>
      <c r="I183" s="14"/>
      <c r="J183" s="78"/>
      <c r="K183" s="78"/>
    </row>
    <row r="184" spans="3:11">
      <c r="C184" s="14"/>
      <c r="D184" s="14"/>
      <c r="E184" s="79"/>
      <c r="F184" s="75"/>
      <c r="G184" s="14"/>
      <c r="H184" s="75"/>
      <c r="I184" s="14"/>
      <c r="J184" s="78"/>
      <c r="K184" s="78"/>
    </row>
    <row r="185" spans="3:11">
      <c r="C185" s="14"/>
      <c r="D185" s="14"/>
      <c r="E185" s="79"/>
      <c r="F185" s="75"/>
      <c r="G185" s="14"/>
      <c r="H185" s="75"/>
      <c r="I185" s="14"/>
      <c r="J185" s="78"/>
      <c r="K185" s="78"/>
    </row>
    <row r="186" spans="3:11">
      <c r="C186" s="14"/>
      <c r="D186" s="14"/>
      <c r="E186" s="79"/>
      <c r="F186" s="75"/>
      <c r="G186" s="14"/>
      <c r="H186" s="75"/>
      <c r="I186" s="14"/>
      <c r="J186" s="78"/>
      <c r="K186" s="78"/>
    </row>
    <row r="187" spans="3:11">
      <c r="C187" s="14"/>
      <c r="D187" s="14"/>
      <c r="E187" s="79"/>
      <c r="F187" s="75"/>
      <c r="G187" s="14"/>
      <c r="H187" s="75"/>
      <c r="I187" s="14"/>
      <c r="J187" s="78"/>
      <c r="K187" s="78"/>
    </row>
    <row r="188" spans="3:11">
      <c r="C188" s="14"/>
      <c r="D188" s="14"/>
      <c r="E188" s="79"/>
      <c r="F188" s="75"/>
      <c r="G188" s="14"/>
      <c r="H188" s="75"/>
      <c r="I188" s="14"/>
      <c r="J188" s="78"/>
      <c r="K188" s="78"/>
    </row>
    <row r="189" spans="3:11">
      <c r="C189" s="14"/>
      <c r="D189" s="14"/>
      <c r="E189" s="79"/>
      <c r="F189" s="75"/>
      <c r="G189" s="14"/>
      <c r="H189" s="75"/>
      <c r="I189" s="14"/>
      <c r="J189" s="78"/>
      <c r="K189" s="78"/>
    </row>
    <row r="190" spans="3:11">
      <c r="C190" s="14"/>
      <c r="D190" s="14"/>
      <c r="E190" s="79"/>
      <c r="F190" s="75"/>
      <c r="G190" s="14"/>
      <c r="H190" s="75"/>
      <c r="I190" s="14"/>
      <c r="J190" s="78"/>
      <c r="K190" s="78"/>
    </row>
    <row r="191" spans="3:11">
      <c r="C191" s="14"/>
      <c r="D191" s="14"/>
      <c r="E191" s="79"/>
      <c r="F191" s="75"/>
      <c r="G191" s="14"/>
      <c r="H191" s="75"/>
      <c r="I191" s="14"/>
      <c r="J191" s="78"/>
      <c r="K191" s="78"/>
    </row>
    <row r="192" spans="3:11">
      <c r="C192" s="14"/>
      <c r="D192" s="14"/>
      <c r="E192" s="79"/>
      <c r="F192" s="75"/>
      <c r="G192" s="14"/>
      <c r="H192" s="75"/>
      <c r="I192" s="14"/>
      <c r="J192" s="78"/>
      <c r="K192" s="78"/>
    </row>
    <row r="193" spans="3:11">
      <c r="C193" s="14"/>
      <c r="D193" s="14"/>
      <c r="E193" s="79"/>
      <c r="F193" s="75"/>
      <c r="G193" s="14"/>
      <c r="H193" s="75"/>
      <c r="I193" s="14"/>
      <c r="J193" s="78"/>
      <c r="K193" s="78"/>
    </row>
    <row r="194" spans="3:11">
      <c r="C194" s="14"/>
      <c r="D194" s="14"/>
      <c r="E194" s="79"/>
      <c r="F194" s="75"/>
      <c r="G194" s="14"/>
      <c r="H194" s="75"/>
      <c r="I194" s="14"/>
      <c r="J194" s="78"/>
      <c r="K194" s="78"/>
    </row>
    <row r="195" spans="3:11">
      <c r="C195" s="14"/>
      <c r="D195" s="14"/>
      <c r="E195" s="79"/>
      <c r="F195" s="75"/>
      <c r="G195" s="14"/>
      <c r="H195" s="75"/>
      <c r="I195" s="14"/>
      <c r="J195" s="78"/>
      <c r="K195" s="78"/>
    </row>
    <row r="196" spans="3:11">
      <c r="C196" s="14"/>
      <c r="D196" s="14"/>
      <c r="E196" s="79"/>
      <c r="F196" s="75"/>
      <c r="G196" s="14"/>
      <c r="H196" s="75"/>
      <c r="I196" s="14"/>
      <c r="J196" s="78"/>
      <c r="K196" s="78"/>
    </row>
    <row r="197" spans="3:11">
      <c r="C197" s="14"/>
      <c r="D197" s="14"/>
      <c r="E197" s="79"/>
      <c r="F197" s="75"/>
      <c r="G197" s="14"/>
      <c r="H197" s="75"/>
      <c r="I197" s="14"/>
      <c r="J197" s="78"/>
      <c r="K197" s="78"/>
    </row>
    <row r="198" spans="3:11">
      <c r="C198" s="14"/>
      <c r="D198" s="14"/>
      <c r="E198" s="79"/>
      <c r="F198" s="75"/>
      <c r="G198" s="14"/>
      <c r="H198" s="75"/>
      <c r="I198" s="14"/>
      <c r="J198" s="78"/>
      <c r="K198" s="78"/>
    </row>
    <row r="199" spans="3:11">
      <c r="C199" s="14"/>
      <c r="D199" s="14"/>
      <c r="E199" s="79"/>
      <c r="F199" s="75"/>
      <c r="G199" s="14"/>
      <c r="H199" s="75"/>
      <c r="I199" s="14"/>
      <c r="J199" s="78"/>
      <c r="K199" s="78"/>
    </row>
    <row r="200" spans="3:11">
      <c r="C200" s="14"/>
      <c r="D200" s="14"/>
      <c r="E200" s="79"/>
      <c r="F200" s="75"/>
      <c r="G200" s="14"/>
      <c r="H200" s="75"/>
      <c r="I200" s="14"/>
      <c r="J200" s="78"/>
      <c r="K200" s="78"/>
    </row>
    <row r="201" spans="3:11">
      <c r="C201" s="14"/>
      <c r="D201" s="14"/>
      <c r="E201" s="79"/>
      <c r="F201" s="75"/>
      <c r="G201" s="14"/>
      <c r="H201" s="75"/>
      <c r="I201" s="14"/>
      <c r="J201" s="78"/>
      <c r="K201" s="78"/>
    </row>
    <row r="202" spans="3:11">
      <c r="C202" s="14"/>
      <c r="D202" s="14"/>
      <c r="E202" s="79"/>
      <c r="F202" s="75"/>
      <c r="G202" s="14"/>
      <c r="H202" s="75"/>
      <c r="I202" s="14"/>
      <c r="J202" s="78"/>
      <c r="K202" s="78"/>
    </row>
    <row r="203" spans="3:11">
      <c r="C203" s="14"/>
      <c r="D203" s="14"/>
      <c r="E203" s="79"/>
      <c r="F203" s="75"/>
      <c r="G203" s="14"/>
      <c r="H203" s="75"/>
      <c r="I203" s="14"/>
      <c r="J203" s="78"/>
      <c r="K203" s="78"/>
    </row>
    <row r="204" spans="3:11">
      <c r="C204" s="14"/>
      <c r="D204" s="14"/>
      <c r="E204" s="79"/>
      <c r="F204" s="75"/>
      <c r="G204" s="14"/>
      <c r="H204" s="75"/>
      <c r="I204" s="14"/>
      <c r="J204" s="78"/>
      <c r="K204" s="78"/>
    </row>
    <row r="205" spans="3:11">
      <c r="C205" s="14"/>
      <c r="D205" s="14"/>
      <c r="E205" s="79"/>
      <c r="F205" s="75"/>
      <c r="G205" s="14"/>
      <c r="H205" s="75"/>
      <c r="I205" s="14"/>
      <c r="J205" s="78"/>
      <c r="K205" s="78"/>
    </row>
    <row r="206" spans="3:11">
      <c r="C206" s="14"/>
      <c r="D206" s="14"/>
      <c r="E206" s="79"/>
      <c r="F206" s="75"/>
      <c r="G206" s="14"/>
      <c r="H206" s="75"/>
      <c r="I206" s="14"/>
      <c r="J206" s="78"/>
      <c r="K206" s="78"/>
    </row>
    <row r="207" spans="3:11">
      <c r="C207" s="14"/>
      <c r="D207" s="14"/>
      <c r="E207" s="79"/>
      <c r="F207" s="75"/>
      <c r="G207" s="14"/>
      <c r="H207" s="75"/>
      <c r="I207" s="14"/>
      <c r="J207" s="78"/>
      <c r="K207" s="78"/>
    </row>
    <row r="208" spans="3:11">
      <c r="C208" s="14"/>
      <c r="D208" s="14"/>
      <c r="E208" s="79"/>
      <c r="F208" s="75"/>
      <c r="G208" s="14"/>
      <c r="H208" s="75"/>
      <c r="I208" s="14"/>
      <c r="J208" s="78"/>
      <c r="K208" s="78"/>
    </row>
    <row r="209" spans="3:11">
      <c r="C209" s="14"/>
      <c r="D209" s="14"/>
      <c r="E209" s="79"/>
      <c r="F209" s="75"/>
      <c r="G209" s="14"/>
      <c r="H209" s="75"/>
      <c r="I209" s="14"/>
      <c r="J209" s="78"/>
      <c r="K209" s="78"/>
    </row>
    <row r="210" spans="3:11">
      <c r="C210" s="14"/>
      <c r="D210" s="14"/>
      <c r="E210" s="79"/>
      <c r="F210" s="75"/>
      <c r="G210" s="14"/>
      <c r="H210" s="75"/>
      <c r="I210" s="14"/>
      <c r="J210" s="78"/>
      <c r="K210" s="78"/>
    </row>
    <row r="211" spans="3:11">
      <c r="C211" s="14"/>
      <c r="D211" s="14"/>
      <c r="E211" s="79"/>
      <c r="F211" s="75"/>
      <c r="G211" s="14"/>
      <c r="H211" s="75"/>
      <c r="I211" s="14"/>
      <c r="J211" s="78"/>
      <c r="K211" s="78"/>
    </row>
    <row r="212" spans="3:11">
      <c r="C212" s="14"/>
      <c r="D212" s="14"/>
      <c r="E212" s="79"/>
      <c r="F212" s="75"/>
      <c r="G212" s="14"/>
      <c r="H212" s="75"/>
      <c r="I212" s="14"/>
      <c r="J212" s="78"/>
      <c r="K212" s="78"/>
    </row>
    <row r="213" spans="3:11">
      <c r="C213" s="14"/>
      <c r="D213" s="14"/>
      <c r="E213" s="79"/>
      <c r="F213" s="75"/>
      <c r="G213" s="14"/>
      <c r="H213" s="75"/>
      <c r="I213" s="14"/>
      <c r="J213" s="78"/>
      <c r="K213" s="78"/>
    </row>
    <row r="214" spans="3:11">
      <c r="C214" s="14"/>
      <c r="D214" s="14"/>
      <c r="E214" s="79"/>
      <c r="F214" s="75"/>
      <c r="G214" s="14"/>
      <c r="H214" s="75"/>
      <c r="I214" s="14"/>
      <c r="J214" s="78"/>
      <c r="K214" s="78"/>
    </row>
    <row r="215" spans="3:11">
      <c r="C215" s="14"/>
      <c r="D215" s="14"/>
      <c r="E215" s="79"/>
      <c r="F215" s="75"/>
      <c r="G215" s="14"/>
      <c r="H215" s="75"/>
      <c r="I215" s="14"/>
      <c r="J215" s="78"/>
      <c r="K215" s="78"/>
    </row>
    <row r="216" spans="3:11">
      <c r="C216" s="14"/>
      <c r="D216" s="14"/>
      <c r="E216" s="79"/>
      <c r="F216" s="75"/>
      <c r="G216" s="14"/>
      <c r="H216" s="75"/>
      <c r="I216" s="14"/>
      <c r="J216" s="78"/>
      <c r="K216" s="78"/>
    </row>
    <row r="217" spans="3:11">
      <c r="C217" s="14"/>
      <c r="D217" s="14"/>
      <c r="E217" s="79"/>
      <c r="F217" s="75"/>
      <c r="G217" s="14"/>
      <c r="H217" s="75"/>
      <c r="I217" s="14"/>
      <c r="J217" s="78"/>
      <c r="K217" s="78"/>
    </row>
    <row r="218" spans="3:11">
      <c r="C218" s="14"/>
      <c r="D218" s="14"/>
      <c r="E218" s="79"/>
      <c r="F218" s="75"/>
      <c r="G218" s="14"/>
      <c r="H218" s="75"/>
      <c r="I218" s="14"/>
      <c r="J218" s="78"/>
      <c r="K218" s="78"/>
    </row>
    <row r="219" spans="3:11">
      <c r="C219" s="14"/>
      <c r="D219" s="14"/>
      <c r="E219" s="79"/>
      <c r="F219" s="75"/>
      <c r="G219" s="14"/>
      <c r="H219" s="75"/>
      <c r="I219" s="14"/>
      <c r="J219" s="78"/>
      <c r="K219" s="78"/>
    </row>
    <row r="220" spans="3:11">
      <c r="C220" s="14"/>
      <c r="D220" s="14"/>
      <c r="E220" s="79"/>
      <c r="F220" s="75"/>
      <c r="G220" s="14"/>
      <c r="H220" s="75"/>
      <c r="I220" s="14"/>
      <c r="J220" s="78"/>
      <c r="K220" s="78"/>
    </row>
    <row r="221" spans="3:11">
      <c r="C221" s="14"/>
      <c r="D221" s="14"/>
      <c r="E221" s="79"/>
      <c r="F221" s="75"/>
      <c r="G221" s="14"/>
      <c r="H221" s="75"/>
      <c r="I221" s="14"/>
      <c r="J221" s="78"/>
      <c r="K221" s="78"/>
    </row>
    <row r="222" spans="3:11">
      <c r="C222" s="14"/>
      <c r="D222" s="14"/>
      <c r="E222" s="79"/>
      <c r="F222" s="75"/>
      <c r="G222" s="14"/>
      <c r="H222" s="75"/>
      <c r="I222" s="14"/>
      <c r="J222" s="78"/>
      <c r="K222" s="78"/>
    </row>
    <row r="223" spans="3:11">
      <c r="C223" s="14"/>
      <c r="D223" s="14"/>
      <c r="E223" s="79"/>
      <c r="F223" s="75"/>
      <c r="G223" s="14"/>
      <c r="H223" s="75"/>
      <c r="I223" s="14"/>
      <c r="J223" s="78"/>
      <c r="K223" s="78"/>
    </row>
    <row r="224" spans="3:11">
      <c r="C224" s="14"/>
      <c r="D224" s="14"/>
      <c r="E224" s="79"/>
      <c r="F224" s="75"/>
      <c r="G224" s="14"/>
      <c r="H224" s="75"/>
      <c r="I224" s="14"/>
      <c r="J224" s="78"/>
      <c r="K224" s="78"/>
    </row>
    <row r="225" spans="3:11">
      <c r="C225" s="14"/>
      <c r="D225" s="14"/>
      <c r="E225" s="79"/>
      <c r="F225" s="75"/>
      <c r="G225" s="14"/>
      <c r="H225" s="75"/>
      <c r="I225" s="14"/>
      <c r="J225" s="78"/>
      <c r="K225" s="78"/>
    </row>
    <row r="226" spans="3:11">
      <c r="C226" s="14"/>
      <c r="D226" s="14"/>
      <c r="E226" s="79"/>
      <c r="F226" s="75"/>
      <c r="G226" s="14"/>
      <c r="H226" s="75"/>
      <c r="I226" s="14"/>
      <c r="J226" s="78"/>
      <c r="K226" s="78"/>
    </row>
    <row r="227" spans="3:11">
      <c r="C227" s="14"/>
      <c r="D227" s="14"/>
      <c r="E227" s="79"/>
      <c r="F227" s="75"/>
      <c r="G227" s="14"/>
      <c r="H227" s="75"/>
      <c r="I227" s="14"/>
      <c r="J227" s="78"/>
      <c r="K227" s="78"/>
    </row>
    <row r="228" spans="3:11">
      <c r="C228" s="14"/>
      <c r="D228" s="14"/>
      <c r="E228" s="79"/>
      <c r="F228" s="75"/>
      <c r="G228" s="14"/>
      <c r="H228" s="75"/>
      <c r="I228" s="14"/>
      <c r="J228" s="78"/>
      <c r="K228" s="78"/>
    </row>
    <row r="229" spans="3:11">
      <c r="C229" s="14"/>
      <c r="D229" s="14"/>
      <c r="E229" s="79"/>
      <c r="F229" s="75"/>
      <c r="G229" s="14"/>
      <c r="H229" s="75"/>
      <c r="I229" s="14"/>
      <c r="J229" s="78"/>
      <c r="K229" s="78"/>
    </row>
    <row r="230" spans="3:11">
      <c r="C230" s="14"/>
      <c r="D230" s="14"/>
      <c r="E230" s="79"/>
      <c r="F230" s="75"/>
      <c r="G230" s="14"/>
      <c r="H230" s="75"/>
      <c r="I230" s="14"/>
      <c r="J230" s="78"/>
      <c r="K230" s="78"/>
    </row>
    <row r="231" spans="3:11">
      <c r="C231" s="14"/>
      <c r="D231" s="14"/>
      <c r="E231" s="79"/>
      <c r="F231" s="75"/>
      <c r="G231" s="14"/>
      <c r="H231" s="75"/>
      <c r="I231" s="14"/>
      <c r="J231" s="78"/>
      <c r="K231" s="78"/>
    </row>
    <row r="232" spans="3:11">
      <c r="C232" s="14"/>
      <c r="D232" s="14"/>
      <c r="E232" s="79"/>
      <c r="F232" s="75"/>
      <c r="G232" s="14"/>
      <c r="H232" s="75"/>
      <c r="I232" s="14"/>
      <c r="J232" s="78"/>
      <c r="K232" s="78"/>
    </row>
    <row r="233" spans="3:11">
      <c r="C233" s="14"/>
      <c r="D233" s="14"/>
      <c r="E233" s="79"/>
      <c r="F233" s="75"/>
      <c r="G233" s="14"/>
      <c r="H233" s="75"/>
      <c r="I233" s="14"/>
      <c r="J233" s="78"/>
      <c r="K233" s="78"/>
    </row>
    <row r="234" spans="3:11">
      <c r="C234" s="14"/>
      <c r="D234" s="14"/>
      <c r="E234" s="79"/>
      <c r="F234" s="75"/>
      <c r="G234" s="14"/>
      <c r="H234" s="75"/>
      <c r="I234" s="14"/>
      <c r="J234" s="78"/>
      <c r="K234" s="78"/>
    </row>
    <row r="235" spans="3:11">
      <c r="C235" s="14"/>
      <c r="D235" s="14"/>
      <c r="E235" s="79"/>
      <c r="F235" s="75"/>
      <c r="G235" s="14"/>
      <c r="H235" s="75"/>
      <c r="I235" s="14"/>
      <c r="J235" s="78"/>
      <c r="K235" s="78"/>
    </row>
    <row r="236" spans="3:11">
      <c r="C236" s="14"/>
      <c r="D236" s="14"/>
      <c r="E236" s="79"/>
      <c r="F236" s="75"/>
      <c r="G236" s="14"/>
      <c r="H236" s="75"/>
      <c r="I236" s="14"/>
      <c r="J236" s="78"/>
      <c r="K236" s="78"/>
    </row>
    <row r="237" spans="3:11">
      <c r="C237" s="14"/>
      <c r="D237" s="14"/>
      <c r="E237" s="79"/>
      <c r="F237" s="75"/>
      <c r="G237" s="14"/>
      <c r="H237" s="75"/>
      <c r="I237" s="14"/>
      <c r="J237" s="78"/>
      <c r="K237" s="78"/>
    </row>
    <row r="238" spans="3:11">
      <c r="C238" s="14"/>
      <c r="D238" s="14"/>
      <c r="E238" s="79"/>
      <c r="F238" s="75"/>
      <c r="G238" s="14"/>
      <c r="H238" s="75"/>
      <c r="I238" s="14"/>
      <c r="J238" s="78"/>
      <c r="K238" s="78"/>
    </row>
    <row r="239" spans="3:11">
      <c r="C239" s="14"/>
      <c r="D239" s="14"/>
      <c r="E239" s="79"/>
      <c r="F239" s="75"/>
      <c r="G239" s="14"/>
      <c r="H239" s="75"/>
      <c r="I239" s="14"/>
      <c r="J239" s="78"/>
      <c r="K239" s="78"/>
    </row>
    <row r="240" spans="3:11">
      <c r="C240" s="14"/>
      <c r="D240" s="14"/>
      <c r="E240" s="79"/>
      <c r="F240" s="75"/>
      <c r="G240" s="14"/>
      <c r="H240" s="75"/>
      <c r="I240" s="14"/>
      <c r="J240" s="78"/>
      <c r="K240" s="78"/>
    </row>
    <row r="241" spans="3:11">
      <c r="C241" s="14"/>
      <c r="D241" s="14"/>
      <c r="E241" s="79"/>
      <c r="F241" s="75"/>
      <c r="G241" s="14"/>
      <c r="H241" s="75"/>
      <c r="I241" s="14"/>
      <c r="J241" s="78"/>
      <c r="K241" s="78"/>
    </row>
    <row r="242" spans="3:11">
      <c r="C242" s="14"/>
      <c r="D242" s="14"/>
      <c r="E242" s="79"/>
      <c r="F242" s="75"/>
      <c r="G242" s="14"/>
      <c r="H242" s="75"/>
      <c r="I242" s="14"/>
      <c r="J242" s="78"/>
      <c r="K242" s="78"/>
    </row>
    <row r="243" spans="3:11">
      <c r="C243" s="14"/>
      <c r="D243" s="14"/>
      <c r="E243" s="79"/>
      <c r="F243" s="75"/>
      <c r="G243" s="14"/>
      <c r="H243" s="75"/>
      <c r="I243" s="14"/>
      <c r="J243" s="78"/>
      <c r="K243" s="78"/>
    </row>
    <row r="244" spans="3:11">
      <c r="C244" s="14"/>
      <c r="D244" s="14"/>
      <c r="E244" s="79"/>
      <c r="F244" s="75"/>
      <c r="G244" s="14"/>
      <c r="H244" s="75"/>
      <c r="I244" s="14"/>
      <c r="J244" s="78"/>
      <c r="K244" s="78"/>
    </row>
    <row r="245" spans="3:11">
      <c r="C245" s="14"/>
      <c r="D245" s="14"/>
      <c r="E245" s="79"/>
      <c r="F245" s="75"/>
      <c r="G245" s="14"/>
      <c r="H245" s="75"/>
      <c r="I245" s="14"/>
      <c r="J245" s="78"/>
      <c r="K245" s="78"/>
    </row>
    <row r="246" spans="3:11">
      <c r="C246" s="14"/>
      <c r="D246" s="14"/>
      <c r="E246" s="79"/>
      <c r="F246" s="75"/>
      <c r="G246" s="14"/>
      <c r="H246" s="75"/>
      <c r="I246" s="14"/>
      <c r="J246" s="78"/>
      <c r="K246" s="78"/>
    </row>
    <row r="247" spans="3:11">
      <c r="C247" s="14"/>
      <c r="D247" s="14"/>
      <c r="E247" s="79"/>
      <c r="F247" s="75"/>
      <c r="G247" s="14"/>
      <c r="H247" s="75"/>
      <c r="I247" s="14"/>
      <c r="J247" s="78"/>
      <c r="K247" s="78"/>
    </row>
    <row r="248" spans="3:11">
      <c r="C248" s="14"/>
      <c r="D248" s="14"/>
      <c r="E248" s="79"/>
      <c r="F248" s="75"/>
      <c r="G248" s="14"/>
      <c r="H248" s="75"/>
      <c r="I248" s="14"/>
      <c r="J248" s="78"/>
      <c r="K248" s="78"/>
    </row>
    <row r="249" spans="3:11">
      <c r="C249" s="14"/>
      <c r="D249" s="14"/>
      <c r="E249" s="79"/>
      <c r="F249" s="75"/>
      <c r="G249" s="14"/>
      <c r="H249" s="75"/>
      <c r="I249" s="14"/>
      <c r="J249" s="78"/>
      <c r="K249" s="78"/>
    </row>
    <row r="250" spans="3:11">
      <c r="C250" s="14"/>
      <c r="D250" s="14"/>
      <c r="E250" s="79"/>
      <c r="F250" s="75"/>
      <c r="G250" s="14"/>
      <c r="H250" s="75"/>
      <c r="I250" s="14"/>
      <c r="J250" s="78"/>
      <c r="K250" s="78"/>
    </row>
    <row r="251" spans="3:11">
      <c r="C251" s="14"/>
      <c r="D251" s="14"/>
      <c r="E251" s="79"/>
      <c r="F251" s="75"/>
      <c r="G251" s="14"/>
      <c r="H251" s="75"/>
      <c r="I251" s="14"/>
      <c r="J251" s="78"/>
      <c r="K251" s="78"/>
    </row>
    <row r="252" spans="3:11">
      <c r="C252" s="14"/>
      <c r="D252" s="14"/>
      <c r="E252" s="79"/>
      <c r="F252" s="75"/>
      <c r="G252" s="14"/>
      <c r="H252" s="75"/>
      <c r="I252" s="14"/>
      <c r="J252" s="78"/>
      <c r="K252" s="78"/>
    </row>
    <row r="253" spans="3:11">
      <c r="C253" s="14"/>
      <c r="D253" s="14"/>
      <c r="E253" s="79"/>
      <c r="F253" s="75"/>
      <c r="G253" s="14"/>
      <c r="H253" s="75"/>
      <c r="I253" s="14"/>
      <c r="J253" s="78"/>
      <c r="K253" s="78"/>
    </row>
    <row r="254" spans="3:11">
      <c r="C254" s="14"/>
      <c r="D254" s="14"/>
      <c r="E254" s="79"/>
      <c r="F254" s="75"/>
      <c r="G254" s="14"/>
      <c r="H254" s="75"/>
      <c r="I254" s="14"/>
      <c r="J254" s="78"/>
      <c r="K254" s="78"/>
    </row>
    <row r="255" spans="3:11">
      <c r="C255" s="14"/>
      <c r="D255" s="14"/>
      <c r="E255" s="79"/>
      <c r="F255" s="75"/>
      <c r="G255" s="14"/>
      <c r="H255" s="75"/>
      <c r="I255" s="14"/>
      <c r="J255" s="78"/>
      <c r="K255" s="78"/>
    </row>
    <row r="256" spans="3:11">
      <c r="C256" s="14"/>
      <c r="D256" s="14"/>
      <c r="E256" s="79"/>
      <c r="F256" s="75"/>
      <c r="G256" s="14"/>
      <c r="H256" s="75"/>
      <c r="I256" s="14"/>
      <c r="J256" s="78"/>
      <c r="K256" s="78"/>
    </row>
    <row r="257" spans="3:11">
      <c r="C257" s="14"/>
      <c r="D257" s="14"/>
      <c r="E257" s="79"/>
      <c r="F257" s="75"/>
      <c r="G257" s="14"/>
      <c r="H257" s="75"/>
      <c r="I257" s="14"/>
      <c r="J257" s="78"/>
      <c r="K257" s="78"/>
    </row>
    <row r="258" spans="3:11">
      <c r="C258" s="14"/>
      <c r="D258" s="14"/>
      <c r="E258" s="79"/>
      <c r="F258" s="75"/>
      <c r="G258" s="14"/>
      <c r="H258" s="75"/>
      <c r="I258" s="14"/>
      <c r="J258" s="78"/>
      <c r="K258" s="78"/>
    </row>
    <row r="259" spans="3:11">
      <c r="C259" s="14"/>
      <c r="D259" s="14"/>
      <c r="E259" s="79"/>
      <c r="F259" s="75"/>
      <c r="G259" s="14"/>
      <c r="H259" s="75"/>
      <c r="I259" s="14"/>
      <c r="J259" s="78"/>
      <c r="K259" s="78"/>
    </row>
    <row r="260" spans="3:11">
      <c r="C260" s="14"/>
      <c r="D260" s="14"/>
      <c r="E260" s="79"/>
      <c r="F260" s="75"/>
      <c r="G260" s="14"/>
      <c r="H260" s="75"/>
      <c r="I260" s="14"/>
      <c r="J260" s="78"/>
      <c r="K260" s="78"/>
    </row>
    <row r="261" spans="3:11">
      <c r="C261" s="14"/>
      <c r="D261" s="14"/>
      <c r="E261" s="79"/>
      <c r="F261" s="75"/>
      <c r="G261" s="14"/>
      <c r="H261" s="75"/>
      <c r="I261" s="14"/>
      <c r="J261" s="78"/>
      <c r="K261" s="78"/>
    </row>
    <row r="262" spans="3:11">
      <c r="C262" s="14"/>
      <c r="D262" s="14"/>
      <c r="E262" s="79"/>
      <c r="F262" s="75"/>
      <c r="G262" s="14"/>
      <c r="H262" s="75"/>
      <c r="I262" s="14"/>
      <c r="J262" s="78"/>
      <c r="K262" s="78"/>
    </row>
    <row r="263" spans="3:11">
      <c r="C263" s="14"/>
      <c r="D263" s="14"/>
      <c r="E263" s="79"/>
      <c r="F263" s="75"/>
      <c r="G263" s="14"/>
      <c r="H263" s="75"/>
      <c r="I263" s="14"/>
      <c r="J263" s="78"/>
      <c r="K263" s="78"/>
    </row>
    <row r="264" spans="3:11">
      <c r="C264" s="14"/>
      <c r="D264" s="14"/>
      <c r="E264" s="79"/>
      <c r="F264" s="75"/>
      <c r="G264" s="14"/>
      <c r="H264" s="75"/>
      <c r="I264" s="14"/>
      <c r="J264" s="78"/>
      <c r="K264" s="78"/>
    </row>
    <row r="265" spans="3:11">
      <c r="C265" s="14"/>
      <c r="D265" s="14"/>
      <c r="E265" s="79"/>
      <c r="F265" s="75"/>
      <c r="G265" s="14"/>
      <c r="H265" s="75"/>
      <c r="I265" s="14"/>
      <c r="J265" s="78"/>
      <c r="K265" s="78"/>
    </row>
    <row r="266" spans="3:11">
      <c r="C266" s="14"/>
      <c r="D266" s="14"/>
      <c r="E266" s="79"/>
      <c r="F266" s="75"/>
      <c r="G266" s="14"/>
      <c r="H266" s="75"/>
      <c r="I266" s="14"/>
      <c r="J266" s="78"/>
      <c r="K266" s="78"/>
    </row>
    <row r="267" spans="3:11">
      <c r="C267" s="14"/>
      <c r="D267" s="14"/>
      <c r="E267" s="79"/>
      <c r="F267" s="75"/>
      <c r="G267" s="14"/>
      <c r="H267" s="75"/>
      <c r="I267" s="14"/>
      <c r="J267" s="78"/>
      <c r="K267" s="78"/>
    </row>
    <row r="268" spans="3:11">
      <c r="C268" s="14"/>
      <c r="D268" s="14"/>
      <c r="E268" s="79"/>
      <c r="F268" s="75"/>
      <c r="G268" s="14"/>
      <c r="H268" s="75"/>
      <c r="I268" s="14"/>
      <c r="J268" s="78"/>
      <c r="K268" s="78"/>
    </row>
    <row r="269" spans="3:11">
      <c r="C269" s="14"/>
      <c r="D269" s="14"/>
      <c r="E269" s="79"/>
      <c r="F269" s="75"/>
      <c r="G269" s="14"/>
      <c r="H269" s="75"/>
      <c r="I269" s="14"/>
      <c r="J269" s="78"/>
      <c r="K269" s="78"/>
    </row>
    <row r="270" spans="3:11">
      <c r="C270" s="14"/>
      <c r="D270" s="14"/>
      <c r="E270" s="79"/>
      <c r="F270" s="75"/>
      <c r="G270" s="14"/>
      <c r="H270" s="75"/>
      <c r="I270" s="14"/>
      <c r="J270" s="78"/>
      <c r="K270" s="78"/>
    </row>
    <row r="271" spans="3:11">
      <c r="C271" s="14"/>
      <c r="D271" s="14"/>
      <c r="E271" s="79"/>
      <c r="F271" s="75"/>
      <c r="G271" s="14"/>
      <c r="H271" s="75"/>
      <c r="I271" s="14"/>
      <c r="J271" s="78"/>
      <c r="K271" s="78"/>
    </row>
    <row r="272" spans="3:11">
      <c r="C272" s="14"/>
      <c r="D272" s="14"/>
      <c r="E272" s="79"/>
      <c r="F272" s="75"/>
      <c r="G272" s="14"/>
      <c r="H272" s="75"/>
      <c r="I272" s="14"/>
      <c r="J272" s="78"/>
      <c r="K272" s="78"/>
    </row>
    <row r="273" spans="3:11">
      <c r="C273" s="14"/>
      <c r="D273" s="14"/>
      <c r="E273" s="79"/>
      <c r="F273" s="75"/>
      <c r="G273" s="14"/>
      <c r="H273" s="75"/>
      <c r="I273" s="14"/>
      <c r="J273" s="78"/>
      <c r="K273" s="78"/>
    </row>
    <row r="274" spans="3:11">
      <c r="C274" s="14"/>
      <c r="D274" s="14"/>
      <c r="E274" s="79"/>
      <c r="F274" s="75"/>
      <c r="G274" s="14"/>
      <c r="H274" s="75"/>
      <c r="I274" s="14"/>
      <c r="J274" s="78"/>
      <c r="K274" s="78"/>
    </row>
    <row r="275" spans="3:11">
      <c r="C275" s="14"/>
      <c r="D275" s="14"/>
      <c r="E275" s="79"/>
      <c r="F275" s="75"/>
      <c r="G275" s="14"/>
      <c r="H275" s="75"/>
      <c r="I275" s="14"/>
      <c r="J275" s="78"/>
      <c r="K275" s="78"/>
    </row>
    <row r="276" spans="3:11">
      <c r="C276" s="14"/>
      <c r="D276" s="14"/>
      <c r="E276" s="79"/>
      <c r="F276" s="75"/>
      <c r="G276" s="14"/>
      <c r="H276" s="75"/>
      <c r="I276" s="14"/>
      <c r="J276" s="78"/>
      <c r="K276" s="78"/>
    </row>
    <row r="277" spans="3:11">
      <c r="C277" s="14"/>
      <c r="D277" s="14"/>
      <c r="E277" s="79"/>
      <c r="F277" s="75"/>
      <c r="G277" s="14"/>
      <c r="H277" s="75"/>
      <c r="I277" s="14"/>
      <c r="J277" s="78"/>
      <c r="K277" s="78"/>
    </row>
    <row r="278" spans="3:11">
      <c r="C278" s="14"/>
      <c r="D278" s="14"/>
      <c r="E278" s="79"/>
      <c r="F278" s="75"/>
      <c r="G278" s="14"/>
      <c r="H278" s="75"/>
      <c r="I278" s="14"/>
      <c r="J278" s="78"/>
      <c r="K278" s="78"/>
    </row>
    <row r="279" spans="3:11">
      <c r="C279" s="14"/>
      <c r="D279" s="14"/>
      <c r="E279" s="79"/>
      <c r="F279" s="75"/>
      <c r="G279" s="14"/>
      <c r="H279" s="75"/>
      <c r="I279" s="14"/>
      <c r="J279" s="78"/>
      <c r="K279" s="78"/>
    </row>
    <row r="280" spans="3:11">
      <c r="C280" s="14"/>
      <c r="D280" s="14"/>
      <c r="E280" s="79"/>
      <c r="F280" s="75"/>
      <c r="G280" s="14"/>
      <c r="H280" s="75"/>
      <c r="I280" s="14"/>
      <c r="J280" s="78"/>
      <c r="K280" s="78"/>
    </row>
    <row r="281" spans="3:11">
      <c r="C281" s="14"/>
      <c r="D281" s="14"/>
      <c r="E281" s="79"/>
      <c r="F281" s="75"/>
      <c r="G281" s="14"/>
      <c r="H281" s="75"/>
      <c r="I281" s="14"/>
      <c r="J281" s="78"/>
      <c r="K281" s="78"/>
    </row>
    <row r="282" spans="3:11">
      <c r="C282" s="14"/>
      <c r="D282" s="14"/>
      <c r="E282" s="79"/>
      <c r="F282" s="75"/>
      <c r="G282" s="14"/>
      <c r="H282" s="75"/>
      <c r="I282" s="14"/>
      <c r="J282" s="78"/>
      <c r="K282" s="78"/>
    </row>
    <row r="283" spans="3:11">
      <c r="C283" s="14"/>
      <c r="D283" s="14"/>
      <c r="E283" s="79"/>
      <c r="F283" s="75"/>
      <c r="G283" s="14"/>
      <c r="H283" s="75"/>
      <c r="I283" s="14"/>
      <c r="J283" s="78"/>
      <c r="K283" s="78"/>
    </row>
    <row r="284" spans="3:11">
      <c r="C284" s="14"/>
      <c r="D284" s="14"/>
      <c r="E284" s="79"/>
      <c r="F284" s="75"/>
      <c r="G284" s="14"/>
      <c r="H284" s="75"/>
      <c r="I284" s="14"/>
      <c r="J284" s="78"/>
      <c r="K284" s="78"/>
    </row>
    <row r="285" spans="3:11">
      <c r="C285" s="14"/>
      <c r="D285" s="14"/>
      <c r="E285" s="79"/>
      <c r="F285" s="75"/>
      <c r="G285" s="14"/>
      <c r="H285" s="75"/>
      <c r="I285" s="14"/>
      <c r="J285" s="78"/>
      <c r="K285" s="78"/>
    </row>
    <row r="286" spans="3:11">
      <c r="C286" s="14"/>
      <c r="D286" s="14"/>
      <c r="E286" s="79"/>
      <c r="F286" s="75"/>
      <c r="G286" s="14"/>
      <c r="H286" s="75"/>
      <c r="I286" s="14"/>
      <c r="J286" s="78"/>
      <c r="K286" s="78"/>
    </row>
    <row r="287" spans="3:11">
      <c r="C287" s="14"/>
      <c r="D287" s="14"/>
      <c r="E287" s="79"/>
      <c r="F287" s="75"/>
      <c r="G287" s="14"/>
      <c r="H287" s="75"/>
      <c r="I287" s="14"/>
      <c r="J287" s="78"/>
      <c r="K287" s="78"/>
    </row>
    <row r="288" spans="3:11">
      <c r="C288" s="14"/>
      <c r="D288" s="14"/>
      <c r="E288" s="79"/>
      <c r="F288" s="75"/>
      <c r="G288" s="14"/>
      <c r="H288" s="75"/>
      <c r="I288" s="14"/>
      <c r="J288" s="78"/>
      <c r="K288" s="78"/>
    </row>
    <row r="289" spans="3:11">
      <c r="C289" s="14"/>
      <c r="D289" s="14"/>
      <c r="E289" s="79"/>
      <c r="F289" s="75"/>
      <c r="G289" s="14"/>
      <c r="H289" s="75"/>
      <c r="I289" s="14"/>
      <c r="J289" s="78"/>
      <c r="K289" s="78"/>
    </row>
    <row r="290" spans="3:11">
      <c r="C290" s="14"/>
      <c r="D290" s="14"/>
      <c r="E290" s="79"/>
      <c r="F290" s="75"/>
      <c r="G290" s="14"/>
      <c r="H290" s="75"/>
      <c r="I290" s="14"/>
      <c r="J290" s="78"/>
      <c r="K290" s="78"/>
    </row>
    <row r="291" spans="3:11">
      <c r="C291" s="14"/>
      <c r="D291" s="14"/>
      <c r="E291" s="79"/>
      <c r="F291" s="75"/>
      <c r="G291" s="14"/>
      <c r="H291" s="75"/>
      <c r="I291" s="14"/>
      <c r="J291" s="78"/>
      <c r="K291" s="78"/>
    </row>
    <row r="292" spans="3:11">
      <c r="C292" s="14"/>
      <c r="D292" s="14"/>
      <c r="E292" s="79"/>
      <c r="F292" s="75"/>
      <c r="G292" s="14"/>
      <c r="H292" s="75"/>
      <c r="I292" s="14"/>
      <c r="J292" s="78"/>
      <c r="K292" s="78"/>
    </row>
    <row r="293" spans="3:11">
      <c r="C293" s="14"/>
      <c r="D293" s="14"/>
      <c r="E293" s="79"/>
      <c r="F293" s="75"/>
      <c r="G293" s="14"/>
      <c r="H293" s="75"/>
      <c r="I293" s="14"/>
      <c r="J293" s="78"/>
      <c r="K293" s="78"/>
    </row>
    <row r="294" spans="3:11">
      <c r="C294" s="14"/>
      <c r="D294" s="14"/>
      <c r="E294" s="79"/>
      <c r="F294" s="75"/>
      <c r="G294" s="14"/>
      <c r="H294" s="75"/>
      <c r="I294" s="14"/>
      <c r="J294" s="78"/>
      <c r="K294" s="78"/>
    </row>
    <row r="295" spans="3:11">
      <c r="C295" s="14"/>
      <c r="D295" s="14"/>
      <c r="E295" s="79"/>
      <c r="F295" s="75"/>
      <c r="G295" s="14"/>
      <c r="H295" s="75"/>
      <c r="I295" s="14"/>
      <c r="J295" s="78"/>
      <c r="K295" s="78"/>
    </row>
    <row r="296" spans="3:11">
      <c r="C296" s="14"/>
      <c r="D296" s="14"/>
      <c r="E296" s="79"/>
      <c r="F296" s="75"/>
      <c r="G296" s="14"/>
      <c r="H296" s="75"/>
      <c r="I296" s="14"/>
      <c r="J296" s="78"/>
      <c r="K296" s="78"/>
    </row>
    <row r="297" spans="3:11">
      <c r="C297" s="14"/>
      <c r="D297" s="14"/>
      <c r="E297" s="79"/>
      <c r="F297" s="75"/>
      <c r="G297" s="14"/>
      <c r="H297" s="75"/>
      <c r="I297" s="14"/>
      <c r="J297" s="78"/>
      <c r="K297" s="78"/>
    </row>
    <row r="298" spans="3:11">
      <c r="C298" s="14"/>
      <c r="D298" s="14"/>
      <c r="E298" s="79"/>
      <c r="F298" s="75"/>
      <c r="G298" s="14"/>
      <c r="H298" s="75"/>
      <c r="I298" s="14"/>
      <c r="J298" s="78"/>
      <c r="K298" s="78"/>
    </row>
    <row r="299" spans="3:11">
      <c r="C299" s="14"/>
      <c r="D299" s="14"/>
      <c r="E299" s="79"/>
      <c r="F299" s="75"/>
      <c r="G299" s="14"/>
      <c r="H299" s="75"/>
      <c r="I299" s="14"/>
      <c r="J299" s="78"/>
      <c r="K299" s="78"/>
    </row>
    <row r="300" spans="3:11">
      <c r="C300" s="10"/>
      <c r="D300" s="10"/>
      <c r="E300" s="79"/>
      <c r="F300" s="80"/>
      <c r="G300" s="10"/>
      <c r="H300" s="80"/>
      <c r="I300" s="10"/>
      <c r="J300" s="78"/>
      <c r="K300" s="78"/>
    </row>
    <row r="301" spans="3:11">
      <c r="C301" s="10"/>
      <c r="D301" s="10"/>
      <c r="E301" s="79"/>
      <c r="F301" s="80"/>
      <c r="G301" s="10"/>
      <c r="H301" s="80"/>
      <c r="I301" s="10"/>
      <c r="J301" s="78"/>
      <c r="K301" s="78"/>
    </row>
    <row r="302" spans="3:11">
      <c r="C302" s="10"/>
      <c r="D302" s="10"/>
      <c r="E302" s="79"/>
      <c r="F302" s="80"/>
      <c r="G302" s="10"/>
      <c r="H302" s="80"/>
      <c r="I302" s="10"/>
      <c r="J302" s="78"/>
      <c r="K302" s="78"/>
    </row>
    <row r="303" spans="3:11">
      <c r="C303" s="10"/>
      <c r="D303" s="10"/>
      <c r="E303" s="79"/>
      <c r="F303" s="80"/>
      <c r="G303" s="10"/>
      <c r="H303" s="80"/>
      <c r="I303" s="10"/>
      <c r="J303" s="78"/>
      <c r="K303" s="78"/>
    </row>
    <row r="304" spans="3:11">
      <c r="C304" s="10"/>
      <c r="D304" s="10"/>
      <c r="E304" s="79"/>
      <c r="F304" s="80"/>
      <c r="G304" s="10"/>
      <c r="H304" s="80"/>
      <c r="I304" s="10"/>
      <c r="J304" s="78"/>
      <c r="K304" s="78"/>
    </row>
    <row r="305" spans="3:11">
      <c r="C305" s="10"/>
      <c r="D305" s="10"/>
      <c r="E305" s="79"/>
      <c r="F305" s="80"/>
      <c r="G305" s="10"/>
      <c r="H305" s="80"/>
      <c r="I305" s="10"/>
      <c r="J305" s="78"/>
      <c r="K305" s="78"/>
    </row>
    <row r="306" spans="3:11">
      <c r="C306" s="10"/>
      <c r="D306" s="10"/>
      <c r="E306" s="79"/>
      <c r="F306" s="80"/>
      <c r="G306" s="10"/>
      <c r="H306" s="80"/>
      <c r="I306" s="10"/>
      <c r="J306" s="78"/>
      <c r="K306" s="78"/>
    </row>
    <row r="307" spans="3:11">
      <c r="C307" s="10"/>
      <c r="D307" s="10"/>
      <c r="E307" s="79"/>
      <c r="F307" s="80"/>
      <c r="G307" s="10"/>
      <c r="H307" s="80"/>
      <c r="I307" s="10"/>
      <c r="J307" s="78"/>
      <c r="K307" s="78"/>
    </row>
    <row r="308" spans="3:11">
      <c r="C308" s="10"/>
      <c r="D308" s="10"/>
      <c r="E308" s="79"/>
      <c r="F308" s="80"/>
      <c r="G308" s="10"/>
      <c r="H308" s="80"/>
      <c r="I308" s="10"/>
      <c r="J308" s="78"/>
      <c r="K308" s="78"/>
    </row>
    <row r="309" spans="3:11">
      <c r="C309" s="10"/>
      <c r="D309" s="10"/>
      <c r="E309" s="79"/>
      <c r="F309" s="80"/>
      <c r="G309" s="10"/>
      <c r="H309" s="80"/>
      <c r="I309" s="10"/>
      <c r="J309" s="78"/>
      <c r="K309" s="78"/>
    </row>
    <row r="310" spans="3:11">
      <c r="C310" s="10"/>
      <c r="D310" s="10"/>
      <c r="E310" s="79"/>
      <c r="F310" s="80"/>
      <c r="G310" s="10"/>
      <c r="H310" s="80"/>
      <c r="I310" s="10"/>
      <c r="J310" s="78"/>
      <c r="K310" s="78"/>
    </row>
    <row r="311" spans="3:11">
      <c r="C311" s="10"/>
      <c r="D311" s="10"/>
      <c r="E311" s="79"/>
      <c r="F311" s="80"/>
      <c r="G311" s="10"/>
      <c r="H311" s="80"/>
      <c r="I311" s="10"/>
      <c r="J311" s="78"/>
      <c r="K311" s="78"/>
    </row>
    <row r="312" spans="3:11">
      <c r="C312" s="10"/>
      <c r="D312" s="10"/>
      <c r="E312" s="79"/>
      <c r="F312" s="80"/>
      <c r="G312" s="10"/>
      <c r="H312" s="80"/>
      <c r="I312" s="10"/>
      <c r="J312" s="78"/>
      <c r="K312" s="78"/>
    </row>
    <row r="313" spans="3:11">
      <c r="C313" s="10"/>
      <c r="D313" s="10"/>
      <c r="E313" s="79"/>
      <c r="F313" s="80"/>
      <c r="G313" s="10"/>
      <c r="H313" s="80"/>
      <c r="I313" s="10"/>
      <c r="J313" s="78"/>
      <c r="K313" s="78"/>
    </row>
    <row r="314" spans="3:11">
      <c r="C314" s="10"/>
      <c r="D314" s="10"/>
      <c r="E314" s="79"/>
      <c r="F314" s="80"/>
      <c r="G314" s="10"/>
      <c r="H314" s="80"/>
      <c r="I314" s="10"/>
      <c r="J314" s="78"/>
      <c r="K314" s="78"/>
    </row>
    <row r="315" spans="3:11">
      <c r="C315" s="10"/>
      <c r="D315" s="10"/>
      <c r="E315" s="79"/>
      <c r="F315" s="80"/>
      <c r="G315" s="10"/>
      <c r="H315" s="80"/>
      <c r="I315" s="10"/>
      <c r="J315" s="78"/>
      <c r="K315" s="78"/>
    </row>
    <row r="316" spans="3:11">
      <c r="C316" s="10"/>
      <c r="D316" s="10"/>
      <c r="E316" s="79"/>
      <c r="F316" s="80"/>
      <c r="G316" s="10"/>
      <c r="H316" s="80"/>
      <c r="I316" s="10"/>
      <c r="J316" s="78"/>
      <c r="K316" s="78"/>
    </row>
    <row r="317" spans="3:11">
      <c r="C317" s="10"/>
      <c r="D317" s="10"/>
      <c r="E317" s="79"/>
      <c r="F317" s="80"/>
      <c r="G317" s="10"/>
      <c r="H317" s="80"/>
      <c r="I317" s="10"/>
      <c r="J317" s="78"/>
      <c r="K317" s="78"/>
    </row>
    <row r="318" spans="3:11">
      <c r="C318" s="10"/>
      <c r="D318" s="10"/>
      <c r="E318" s="79"/>
      <c r="F318" s="80"/>
      <c r="G318" s="10"/>
      <c r="H318" s="80"/>
      <c r="I318" s="10"/>
      <c r="J318" s="78"/>
      <c r="K318" s="78"/>
    </row>
    <row r="319" spans="3:11">
      <c r="C319" s="10"/>
      <c r="D319" s="10"/>
      <c r="E319" s="79"/>
      <c r="F319" s="80"/>
      <c r="G319" s="10"/>
      <c r="H319" s="80"/>
      <c r="I319" s="10"/>
      <c r="J319" s="78"/>
      <c r="K319" s="78"/>
    </row>
    <row r="320" spans="3:11">
      <c r="C320" s="10"/>
      <c r="D320" s="10"/>
      <c r="E320" s="79"/>
      <c r="F320" s="80"/>
      <c r="G320" s="10"/>
      <c r="H320" s="80"/>
      <c r="I320" s="10"/>
      <c r="J320" s="78"/>
      <c r="K320" s="78"/>
    </row>
    <row r="321" spans="3:11">
      <c r="C321" s="10"/>
      <c r="D321" s="10"/>
      <c r="E321" s="79"/>
      <c r="F321" s="80"/>
      <c r="G321" s="10"/>
      <c r="H321" s="80"/>
      <c r="I321" s="10"/>
      <c r="J321" s="78"/>
      <c r="K321" s="78"/>
    </row>
    <row r="322" spans="3:11">
      <c r="C322" s="10"/>
      <c r="D322" s="10"/>
      <c r="E322" s="79"/>
      <c r="F322" s="80"/>
      <c r="G322" s="10"/>
      <c r="H322" s="80"/>
      <c r="I322" s="10"/>
      <c r="J322" s="78"/>
      <c r="K322" s="78"/>
    </row>
    <row r="323" spans="3:11">
      <c r="C323" s="10"/>
      <c r="D323" s="10"/>
      <c r="E323" s="79"/>
      <c r="F323" s="80"/>
      <c r="G323" s="10"/>
      <c r="H323" s="80"/>
      <c r="I323" s="10"/>
      <c r="J323" s="78"/>
      <c r="K323" s="78"/>
    </row>
    <row r="324" spans="3:11">
      <c r="C324" s="10"/>
      <c r="D324" s="10"/>
      <c r="E324" s="79"/>
      <c r="F324" s="80"/>
      <c r="G324" s="10"/>
      <c r="H324" s="80"/>
      <c r="I324" s="10"/>
      <c r="J324" s="78"/>
      <c r="K324" s="78"/>
    </row>
    <row r="325" spans="3:11">
      <c r="C325" s="10"/>
      <c r="D325" s="10"/>
      <c r="E325" s="79"/>
      <c r="F325" s="80"/>
      <c r="G325" s="10"/>
      <c r="H325" s="80"/>
      <c r="I325" s="10"/>
      <c r="J325" s="78"/>
      <c r="K325" s="78"/>
    </row>
    <row r="326" spans="3:11">
      <c r="C326" s="10"/>
      <c r="D326" s="10"/>
      <c r="E326" s="79"/>
      <c r="F326" s="80"/>
      <c r="G326" s="10"/>
      <c r="H326" s="80"/>
      <c r="I326" s="10"/>
      <c r="J326" s="78"/>
      <c r="K326" s="78"/>
    </row>
    <row r="327" spans="3:11">
      <c r="C327" s="10"/>
      <c r="D327" s="10"/>
      <c r="E327" s="79"/>
      <c r="F327" s="80"/>
      <c r="G327" s="10"/>
      <c r="H327" s="80"/>
      <c r="I327" s="10"/>
      <c r="J327" s="78"/>
      <c r="K327" s="78"/>
    </row>
    <row r="328" spans="3:11">
      <c r="C328" s="10"/>
      <c r="D328" s="10"/>
      <c r="E328" s="79"/>
      <c r="F328" s="80"/>
      <c r="G328" s="10"/>
      <c r="H328" s="80"/>
      <c r="I328" s="10"/>
      <c r="J328" s="78"/>
      <c r="K328" s="78"/>
    </row>
    <row r="329" spans="3:11">
      <c r="C329" s="10"/>
      <c r="D329" s="10"/>
      <c r="E329" s="79"/>
      <c r="F329" s="80"/>
      <c r="G329" s="10"/>
      <c r="H329" s="80"/>
      <c r="I329" s="10"/>
      <c r="J329" s="78"/>
      <c r="K329" s="78"/>
    </row>
    <row r="330" spans="3:11">
      <c r="C330" s="10"/>
      <c r="D330" s="10"/>
      <c r="E330" s="79"/>
      <c r="F330" s="80"/>
      <c r="G330" s="10"/>
      <c r="H330" s="80"/>
      <c r="I330" s="10"/>
      <c r="J330" s="78"/>
      <c r="K330" s="78"/>
    </row>
    <row r="331" spans="3:11">
      <c r="C331" s="10"/>
      <c r="D331" s="10"/>
      <c r="E331" s="79"/>
      <c r="F331" s="80"/>
      <c r="G331" s="10"/>
      <c r="H331" s="80"/>
      <c r="I331" s="10"/>
      <c r="J331" s="78"/>
      <c r="K331" s="78"/>
    </row>
    <row r="332" spans="3:11">
      <c r="C332" s="10"/>
      <c r="D332" s="10"/>
      <c r="E332" s="79"/>
      <c r="F332" s="80"/>
      <c r="G332" s="10"/>
      <c r="H332" s="80"/>
      <c r="I332" s="10"/>
      <c r="J332" s="78"/>
      <c r="K332" s="78"/>
    </row>
    <row r="333" spans="3:11">
      <c r="C333" s="10"/>
      <c r="D333" s="10"/>
      <c r="E333" s="79"/>
      <c r="F333" s="80"/>
      <c r="G333" s="10"/>
      <c r="H333" s="80"/>
      <c r="I333" s="10"/>
      <c r="J333" s="78"/>
      <c r="K333" s="78"/>
    </row>
    <row r="334" spans="3:11">
      <c r="C334" s="10"/>
      <c r="D334" s="10"/>
      <c r="E334" s="79"/>
      <c r="F334" s="80"/>
      <c r="G334" s="10"/>
      <c r="H334" s="80"/>
      <c r="I334" s="10"/>
      <c r="J334" s="78"/>
      <c r="K334" s="78"/>
    </row>
    <row r="335" spans="3:11">
      <c r="C335" s="10"/>
      <c r="D335" s="10"/>
      <c r="E335" s="79"/>
      <c r="F335" s="80"/>
      <c r="G335" s="10"/>
      <c r="H335" s="80"/>
      <c r="I335" s="10"/>
      <c r="J335" s="78"/>
      <c r="K335" s="78"/>
    </row>
    <row r="336" spans="3:11">
      <c r="C336" s="10"/>
      <c r="D336" s="10"/>
      <c r="E336" s="79"/>
      <c r="F336" s="80"/>
      <c r="G336" s="10"/>
      <c r="H336" s="80"/>
      <c r="I336" s="10"/>
      <c r="J336" s="78"/>
      <c r="K336" s="78"/>
    </row>
    <row r="337" spans="3:11">
      <c r="C337" s="10"/>
      <c r="D337" s="10"/>
      <c r="E337" s="79"/>
      <c r="F337" s="80"/>
      <c r="G337" s="10"/>
      <c r="H337" s="80"/>
      <c r="I337" s="10"/>
      <c r="J337" s="78"/>
      <c r="K337" s="78"/>
    </row>
    <row r="338" spans="3:11">
      <c r="C338" s="10"/>
      <c r="D338" s="10"/>
      <c r="E338" s="79"/>
      <c r="F338" s="80"/>
      <c r="G338" s="10"/>
      <c r="H338" s="80"/>
      <c r="I338" s="10"/>
      <c r="J338" s="78"/>
      <c r="K338" s="78"/>
    </row>
    <row r="339" spans="3:11">
      <c r="C339" s="10"/>
      <c r="D339" s="10"/>
      <c r="E339" s="79"/>
      <c r="F339" s="80"/>
      <c r="G339" s="10"/>
      <c r="H339" s="80"/>
      <c r="I339" s="10"/>
      <c r="J339" s="78"/>
      <c r="K339" s="78"/>
    </row>
    <row r="340" spans="3:11">
      <c r="C340" s="10"/>
      <c r="D340" s="10"/>
      <c r="E340" s="79"/>
      <c r="F340" s="80"/>
      <c r="G340" s="10"/>
      <c r="H340" s="80"/>
      <c r="I340" s="10"/>
      <c r="J340" s="78"/>
      <c r="K340" s="78"/>
    </row>
    <row r="341" spans="3:11">
      <c r="C341" s="10"/>
      <c r="D341" s="10"/>
      <c r="E341" s="79"/>
      <c r="F341" s="80"/>
      <c r="G341" s="10"/>
      <c r="H341" s="80"/>
      <c r="I341" s="10"/>
      <c r="J341" s="78"/>
      <c r="K341" s="78"/>
    </row>
    <row r="342" spans="3:11">
      <c r="C342" s="10"/>
      <c r="D342" s="10"/>
      <c r="E342" s="79"/>
      <c r="F342" s="80"/>
      <c r="G342" s="10"/>
      <c r="H342" s="80"/>
      <c r="I342" s="10"/>
      <c r="J342" s="78"/>
      <c r="K342" s="78"/>
    </row>
    <row r="343" spans="3:11">
      <c r="C343" s="10"/>
      <c r="D343" s="10"/>
      <c r="E343" s="79"/>
      <c r="F343" s="80"/>
      <c r="G343" s="10"/>
      <c r="H343" s="80"/>
      <c r="I343" s="10"/>
      <c r="J343" s="78"/>
      <c r="K343" s="78"/>
    </row>
    <row r="344" spans="3:11">
      <c r="C344" s="10"/>
      <c r="D344" s="10"/>
      <c r="E344" s="79"/>
      <c r="F344" s="80"/>
      <c r="G344" s="10"/>
      <c r="H344" s="80"/>
      <c r="I344" s="10"/>
      <c r="J344" s="78"/>
      <c r="K344" s="78"/>
    </row>
    <row r="345" spans="3:11">
      <c r="C345" s="10"/>
      <c r="D345" s="10"/>
      <c r="E345" s="79"/>
      <c r="F345" s="80"/>
      <c r="G345" s="10"/>
      <c r="H345" s="80"/>
      <c r="I345" s="10"/>
      <c r="J345" s="78"/>
      <c r="K345" s="78"/>
    </row>
    <row r="346" spans="3:11">
      <c r="C346" s="10"/>
      <c r="D346" s="10"/>
      <c r="E346" s="79"/>
      <c r="F346" s="80"/>
      <c r="G346" s="10"/>
      <c r="H346" s="80"/>
      <c r="I346" s="10"/>
      <c r="J346" s="78"/>
      <c r="K346" s="78"/>
    </row>
    <row r="347" spans="3:11">
      <c r="C347" s="10"/>
      <c r="D347" s="10"/>
      <c r="E347" s="79"/>
      <c r="F347" s="80"/>
      <c r="G347" s="10"/>
      <c r="H347" s="80"/>
      <c r="I347" s="10"/>
      <c r="J347" s="78"/>
      <c r="K347" s="78"/>
    </row>
    <row r="348" spans="3:11">
      <c r="C348" s="10"/>
      <c r="D348" s="10"/>
      <c r="E348" s="79"/>
      <c r="F348" s="80"/>
      <c r="G348" s="10"/>
      <c r="H348" s="80"/>
      <c r="I348" s="10"/>
      <c r="J348" s="78"/>
      <c r="K348" s="78"/>
    </row>
    <row r="349" spans="3:11">
      <c r="C349" s="10"/>
      <c r="D349" s="10"/>
      <c r="E349" s="79"/>
      <c r="F349" s="80"/>
      <c r="G349" s="10"/>
      <c r="H349" s="80"/>
      <c r="I349" s="10"/>
      <c r="J349" s="78"/>
      <c r="K349" s="78"/>
    </row>
    <row r="350" spans="3:11">
      <c r="C350" s="10"/>
      <c r="D350" s="10"/>
      <c r="E350" s="79"/>
      <c r="F350" s="80"/>
      <c r="G350" s="10"/>
      <c r="H350" s="80"/>
      <c r="I350" s="10"/>
      <c r="J350" s="78"/>
      <c r="K350" s="78"/>
    </row>
    <row r="351" spans="3:11">
      <c r="C351" s="10"/>
      <c r="D351" s="10"/>
      <c r="E351" s="79"/>
      <c r="F351" s="80"/>
      <c r="G351" s="10"/>
      <c r="H351" s="80"/>
      <c r="I351" s="10"/>
      <c r="J351" s="78"/>
      <c r="K351" s="78"/>
    </row>
    <row r="352" spans="3:11">
      <c r="C352" s="10"/>
      <c r="D352" s="10"/>
      <c r="E352" s="79"/>
      <c r="F352" s="80"/>
      <c r="G352" s="10"/>
      <c r="H352" s="80"/>
      <c r="I352" s="10"/>
      <c r="J352" s="78"/>
      <c r="K352" s="78"/>
    </row>
    <row r="353" spans="3:11">
      <c r="C353" s="10"/>
      <c r="D353" s="10"/>
      <c r="E353" s="79"/>
      <c r="F353" s="80"/>
      <c r="G353" s="10"/>
      <c r="H353" s="80"/>
      <c r="I353" s="10"/>
      <c r="J353" s="78"/>
      <c r="K353" s="78"/>
    </row>
    <row r="354" spans="3:11">
      <c r="C354" s="10"/>
      <c r="D354" s="10"/>
      <c r="E354" s="79"/>
      <c r="F354" s="80"/>
      <c r="G354" s="10"/>
      <c r="H354" s="80"/>
      <c r="I354" s="10"/>
      <c r="J354" s="78"/>
      <c r="K354" s="78"/>
    </row>
    <row r="355" spans="3:11">
      <c r="C355" s="10"/>
      <c r="D355" s="10"/>
      <c r="E355" s="79"/>
      <c r="F355" s="80"/>
      <c r="G355" s="10"/>
      <c r="H355" s="80"/>
      <c r="I355" s="10"/>
      <c r="J355" s="78"/>
      <c r="K355" s="78"/>
    </row>
    <row r="356" spans="3:11">
      <c r="C356" s="10"/>
      <c r="D356" s="10"/>
      <c r="E356" s="79"/>
      <c r="F356" s="80"/>
      <c r="G356" s="10"/>
      <c r="H356" s="80"/>
      <c r="I356" s="10"/>
      <c r="J356" s="78"/>
      <c r="K356" s="78"/>
    </row>
    <row r="357" spans="3:11">
      <c r="C357" s="10"/>
      <c r="D357" s="10"/>
      <c r="E357" s="79"/>
      <c r="F357" s="80"/>
      <c r="G357" s="10"/>
      <c r="H357" s="80"/>
      <c r="I357" s="10"/>
      <c r="J357" s="78"/>
      <c r="K357" s="78"/>
    </row>
    <row r="358" spans="3:11">
      <c r="C358" s="10"/>
      <c r="D358" s="10"/>
      <c r="E358" s="79"/>
      <c r="F358" s="80"/>
      <c r="G358" s="10"/>
      <c r="H358" s="80"/>
      <c r="I358" s="10"/>
      <c r="J358" s="78"/>
      <c r="K358" s="78"/>
    </row>
    <row r="359" spans="3:11">
      <c r="C359" s="10"/>
      <c r="D359" s="10"/>
      <c r="E359" s="79"/>
      <c r="F359" s="80"/>
      <c r="G359" s="10"/>
      <c r="H359" s="80"/>
      <c r="I359" s="10"/>
      <c r="J359" s="78"/>
      <c r="K359" s="78"/>
    </row>
    <row r="360" spans="3:11">
      <c r="C360" s="10"/>
      <c r="D360" s="10"/>
      <c r="E360" s="79"/>
      <c r="F360" s="80"/>
      <c r="G360" s="10"/>
      <c r="H360" s="80"/>
      <c r="I360" s="10"/>
      <c r="J360" s="78"/>
      <c r="K360" s="78"/>
    </row>
    <row r="361" spans="3:11">
      <c r="C361" s="10"/>
      <c r="D361" s="10"/>
      <c r="E361" s="79"/>
      <c r="F361" s="80"/>
      <c r="G361" s="10"/>
      <c r="H361" s="80"/>
      <c r="I361" s="10"/>
      <c r="J361" s="78"/>
      <c r="K361" s="78"/>
    </row>
    <row r="362" spans="3:11">
      <c r="C362" s="10"/>
      <c r="D362" s="10"/>
      <c r="E362" s="79"/>
      <c r="F362" s="80"/>
      <c r="G362" s="10"/>
      <c r="H362" s="80"/>
      <c r="I362" s="10"/>
      <c r="J362" s="78"/>
      <c r="K362" s="78"/>
    </row>
    <row r="363" spans="3:11">
      <c r="C363" s="10"/>
      <c r="D363" s="10"/>
      <c r="E363" s="79"/>
      <c r="F363" s="80"/>
      <c r="G363" s="10"/>
      <c r="H363" s="80"/>
      <c r="I363" s="10"/>
      <c r="J363" s="78"/>
      <c r="K363" s="78"/>
    </row>
    <row r="364" spans="3:11">
      <c r="C364" s="10"/>
      <c r="D364" s="10"/>
      <c r="E364" s="79"/>
      <c r="F364" s="80"/>
      <c r="G364" s="10"/>
      <c r="H364" s="80"/>
      <c r="I364" s="10"/>
      <c r="J364" s="78"/>
      <c r="K364" s="78"/>
    </row>
    <row r="365" spans="3:11">
      <c r="C365" s="10"/>
      <c r="D365" s="10"/>
      <c r="E365" s="79"/>
      <c r="F365" s="80"/>
      <c r="G365" s="10"/>
      <c r="H365" s="80"/>
      <c r="I365" s="10"/>
      <c r="J365" s="78"/>
      <c r="K365" s="78"/>
    </row>
    <row r="366" spans="3:11">
      <c r="C366" s="10"/>
      <c r="D366" s="10"/>
      <c r="E366" s="79"/>
      <c r="F366" s="80"/>
      <c r="G366" s="10"/>
      <c r="H366" s="80"/>
      <c r="I366" s="10"/>
      <c r="J366" s="78"/>
      <c r="K366" s="78"/>
    </row>
    <row r="367" spans="3:11">
      <c r="C367" s="10"/>
      <c r="D367" s="10"/>
      <c r="E367" s="79"/>
      <c r="F367" s="80"/>
      <c r="G367" s="10"/>
      <c r="H367" s="80"/>
      <c r="I367" s="10"/>
      <c r="J367" s="78"/>
      <c r="K367" s="78"/>
    </row>
    <row r="368" spans="3:11">
      <c r="C368" s="10"/>
      <c r="D368" s="10"/>
      <c r="E368" s="79"/>
      <c r="F368" s="80"/>
      <c r="G368" s="10"/>
      <c r="H368" s="80"/>
      <c r="I368" s="10"/>
      <c r="J368" s="78"/>
      <c r="K368" s="78"/>
    </row>
    <row r="369" spans="3:11">
      <c r="C369" s="10"/>
      <c r="D369" s="10"/>
      <c r="E369" s="79"/>
      <c r="F369" s="80"/>
      <c r="G369" s="10"/>
      <c r="H369" s="80"/>
      <c r="I369" s="10"/>
      <c r="J369" s="78"/>
      <c r="K369" s="78"/>
    </row>
    <row r="370" spans="3:11">
      <c r="C370" s="10"/>
      <c r="D370" s="10"/>
      <c r="E370" s="79"/>
      <c r="F370" s="80"/>
      <c r="G370" s="10"/>
      <c r="H370" s="80"/>
      <c r="I370" s="10"/>
      <c r="J370" s="78"/>
      <c r="K370" s="78"/>
    </row>
    <row r="371" spans="3:11">
      <c r="C371" s="10"/>
      <c r="D371" s="10"/>
      <c r="E371" s="79"/>
      <c r="F371" s="80"/>
      <c r="G371" s="10"/>
      <c r="H371" s="80"/>
      <c r="I371" s="10"/>
      <c r="J371" s="78"/>
      <c r="K371" s="78"/>
    </row>
    <row r="372" spans="3:11">
      <c r="C372" s="10"/>
      <c r="D372" s="10"/>
      <c r="E372" s="79"/>
      <c r="F372" s="80"/>
      <c r="G372" s="10"/>
      <c r="H372" s="80"/>
      <c r="I372" s="10"/>
      <c r="J372" s="78"/>
      <c r="K372" s="78"/>
    </row>
    <row r="373" spans="3:11">
      <c r="C373" s="10"/>
      <c r="D373" s="10"/>
      <c r="E373" s="79"/>
      <c r="F373" s="80"/>
      <c r="G373" s="10"/>
      <c r="H373" s="80"/>
      <c r="I373" s="10"/>
      <c r="J373" s="78"/>
      <c r="K373" s="78"/>
    </row>
    <row r="374" spans="3:11">
      <c r="C374" s="10"/>
      <c r="D374" s="10"/>
      <c r="E374" s="79"/>
      <c r="F374" s="80"/>
      <c r="G374" s="10"/>
      <c r="H374" s="80"/>
      <c r="I374" s="10"/>
      <c r="J374" s="78"/>
      <c r="K374" s="78"/>
    </row>
    <row r="375" spans="3:11">
      <c r="C375" s="10"/>
      <c r="D375" s="10"/>
      <c r="E375" s="79"/>
      <c r="F375" s="80"/>
      <c r="G375" s="10"/>
      <c r="H375" s="80"/>
      <c r="I375" s="10"/>
      <c r="J375" s="78"/>
      <c r="K375" s="78"/>
    </row>
    <row r="376" spans="3:11">
      <c r="C376" s="10"/>
      <c r="D376" s="10"/>
      <c r="E376" s="79"/>
      <c r="F376" s="80"/>
      <c r="G376" s="10"/>
      <c r="H376" s="80"/>
      <c r="I376" s="10"/>
      <c r="J376" s="78"/>
      <c r="K376" s="78"/>
    </row>
    <row r="377" spans="3:11">
      <c r="C377" s="10"/>
      <c r="D377" s="10"/>
      <c r="E377" s="79"/>
      <c r="F377" s="80"/>
      <c r="G377" s="10"/>
      <c r="H377" s="80"/>
      <c r="I377" s="10"/>
      <c r="J377" s="78"/>
      <c r="K377" s="78"/>
    </row>
    <row r="378" spans="3:11">
      <c r="C378" s="10"/>
      <c r="D378" s="10"/>
      <c r="E378" s="79"/>
      <c r="F378" s="80"/>
      <c r="G378" s="10"/>
      <c r="H378" s="80"/>
      <c r="I378" s="10"/>
      <c r="J378" s="78"/>
      <c r="K378" s="78"/>
    </row>
    <row r="379" spans="3:11">
      <c r="C379" s="10"/>
      <c r="D379" s="10"/>
      <c r="E379" s="79"/>
      <c r="F379" s="80"/>
      <c r="G379" s="10"/>
      <c r="H379" s="80"/>
      <c r="I379" s="10"/>
      <c r="J379" s="78"/>
      <c r="K379" s="78"/>
    </row>
    <row r="380" spans="3:11">
      <c r="C380" s="10"/>
      <c r="D380" s="10"/>
      <c r="E380" s="79"/>
      <c r="F380" s="80"/>
      <c r="G380" s="10"/>
      <c r="H380" s="80"/>
      <c r="I380" s="10"/>
      <c r="J380" s="78"/>
      <c r="K380" s="78"/>
    </row>
    <row r="381" spans="3:11">
      <c r="C381" s="10"/>
      <c r="D381" s="10"/>
      <c r="E381" s="79"/>
      <c r="F381" s="80"/>
      <c r="G381" s="10"/>
      <c r="H381" s="80"/>
      <c r="I381" s="10"/>
      <c r="J381" s="78"/>
      <c r="K381" s="78"/>
    </row>
    <row r="382" spans="3:11">
      <c r="C382" s="10"/>
      <c r="D382" s="10"/>
      <c r="E382" s="79"/>
      <c r="F382" s="80"/>
      <c r="G382" s="10"/>
      <c r="H382" s="80"/>
      <c r="I382" s="10"/>
      <c r="J382" s="78"/>
      <c r="K382" s="78"/>
    </row>
    <row r="383" spans="3:11">
      <c r="C383" s="10"/>
      <c r="D383" s="10"/>
      <c r="E383" s="79"/>
      <c r="F383" s="80"/>
      <c r="G383" s="10"/>
      <c r="H383" s="80"/>
      <c r="I383" s="10"/>
      <c r="J383" s="78"/>
      <c r="K383" s="78"/>
    </row>
    <row r="384" spans="3:11">
      <c r="C384" s="10"/>
      <c r="D384" s="10"/>
      <c r="E384" s="79"/>
      <c r="F384" s="80"/>
      <c r="G384" s="10"/>
      <c r="H384" s="80"/>
      <c r="I384" s="10"/>
      <c r="J384" s="78"/>
      <c r="K384" s="78"/>
    </row>
    <row r="385" spans="3:11">
      <c r="C385" s="10"/>
      <c r="D385" s="10"/>
      <c r="E385" s="79"/>
      <c r="F385" s="80"/>
      <c r="G385" s="10"/>
      <c r="H385" s="80"/>
      <c r="I385" s="10"/>
      <c r="J385" s="78"/>
      <c r="K385" s="78"/>
    </row>
    <row r="386" spans="3:11">
      <c r="C386" s="10"/>
      <c r="D386" s="10"/>
      <c r="E386" s="79"/>
      <c r="F386" s="80"/>
      <c r="G386" s="10"/>
      <c r="H386" s="80"/>
      <c r="I386" s="10"/>
      <c r="J386" s="78"/>
      <c r="K386" s="78"/>
    </row>
    <row r="387" spans="3:11">
      <c r="C387" s="10"/>
      <c r="D387" s="10"/>
      <c r="E387" s="79"/>
      <c r="F387" s="80"/>
      <c r="G387" s="10"/>
      <c r="H387" s="80"/>
      <c r="I387" s="10"/>
      <c r="J387" s="78"/>
      <c r="K387" s="78"/>
    </row>
    <row r="388" spans="3:11">
      <c r="C388" s="10"/>
      <c r="D388" s="10"/>
      <c r="E388" s="79"/>
      <c r="F388" s="80"/>
      <c r="G388" s="10"/>
      <c r="H388" s="80"/>
      <c r="I388" s="10"/>
      <c r="J388" s="78"/>
      <c r="K388" s="78"/>
    </row>
    <row r="389" spans="3:11">
      <c r="C389" s="10"/>
      <c r="D389" s="10"/>
      <c r="E389" s="79"/>
      <c r="F389" s="80"/>
      <c r="G389" s="10"/>
      <c r="H389" s="80"/>
      <c r="I389" s="10"/>
      <c r="J389" s="78"/>
      <c r="K389" s="78"/>
    </row>
    <row r="390" spans="3:11">
      <c r="C390" s="10"/>
      <c r="D390" s="10"/>
      <c r="E390" s="79"/>
      <c r="F390" s="80"/>
      <c r="G390" s="10"/>
      <c r="H390" s="80"/>
      <c r="I390" s="10"/>
      <c r="J390" s="78"/>
      <c r="K390" s="78"/>
    </row>
    <row r="391" spans="3:11">
      <c r="C391" s="10"/>
      <c r="D391" s="10"/>
      <c r="E391" s="79"/>
      <c r="F391" s="80"/>
      <c r="G391" s="10"/>
      <c r="H391" s="80"/>
      <c r="I391" s="10"/>
      <c r="J391" s="78"/>
      <c r="K391" s="78"/>
    </row>
    <row r="392" spans="3:11">
      <c r="C392" s="10"/>
      <c r="D392" s="10"/>
      <c r="E392" s="79"/>
      <c r="F392" s="80"/>
      <c r="G392" s="10"/>
      <c r="H392" s="80"/>
      <c r="I392" s="10"/>
      <c r="J392" s="78"/>
      <c r="K392" s="78"/>
    </row>
    <row r="393" spans="3:11">
      <c r="C393" s="10"/>
      <c r="D393" s="10"/>
      <c r="E393" s="79"/>
      <c r="F393" s="80"/>
      <c r="G393" s="10"/>
      <c r="H393" s="80"/>
      <c r="I393" s="10"/>
      <c r="J393" s="78"/>
      <c r="K393" s="78"/>
    </row>
    <row r="394" spans="3:11">
      <c r="C394" s="10"/>
      <c r="D394" s="10"/>
      <c r="E394" s="79"/>
      <c r="F394" s="80"/>
      <c r="G394" s="10"/>
      <c r="H394" s="80"/>
      <c r="I394" s="10"/>
      <c r="J394" s="78"/>
      <c r="K394" s="78"/>
    </row>
    <row r="395" spans="3:11">
      <c r="C395" s="10"/>
      <c r="D395" s="10"/>
      <c r="E395" s="79"/>
      <c r="F395" s="80"/>
      <c r="G395" s="10"/>
      <c r="H395" s="80"/>
      <c r="I395" s="10"/>
      <c r="J395" s="78"/>
      <c r="K395" s="78"/>
    </row>
    <row r="396" spans="3:11">
      <c r="C396" s="10"/>
      <c r="D396" s="10"/>
      <c r="E396" s="79"/>
      <c r="F396" s="80"/>
      <c r="G396" s="10"/>
      <c r="H396" s="80"/>
      <c r="I396" s="10"/>
      <c r="J396" s="78"/>
      <c r="K396" s="78"/>
    </row>
    <row r="397" spans="3:11">
      <c r="C397" s="10"/>
      <c r="D397" s="10"/>
      <c r="E397" s="79"/>
      <c r="F397" s="80"/>
      <c r="G397" s="10"/>
      <c r="H397" s="80"/>
      <c r="I397" s="10"/>
      <c r="J397" s="78"/>
      <c r="K397" s="78"/>
    </row>
    <row r="398" spans="3:11">
      <c r="C398" s="10"/>
      <c r="D398" s="10"/>
      <c r="E398" s="79"/>
      <c r="F398" s="80"/>
      <c r="G398" s="10"/>
      <c r="H398" s="80"/>
      <c r="I398" s="10"/>
      <c r="J398" s="78"/>
      <c r="K398" s="78"/>
    </row>
    <row r="399" spans="3:11">
      <c r="C399" s="10"/>
      <c r="D399" s="10"/>
      <c r="E399" s="79"/>
      <c r="F399" s="80"/>
      <c r="G399" s="10"/>
      <c r="H399" s="80"/>
      <c r="I399" s="10"/>
      <c r="J399" s="78"/>
      <c r="K399" s="78"/>
    </row>
    <row r="400" spans="3:11">
      <c r="C400" s="10"/>
      <c r="D400" s="10"/>
      <c r="E400" s="79"/>
      <c r="F400" s="80"/>
      <c r="G400" s="10"/>
      <c r="H400" s="80"/>
      <c r="I400" s="10"/>
      <c r="J400" s="78"/>
      <c r="K400" s="78"/>
    </row>
    <row r="401" spans="3:11">
      <c r="C401" s="10"/>
      <c r="D401" s="10"/>
      <c r="E401" s="79"/>
      <c r="F401" s="80"/>
      <c r="G401" s="10"/>
      <c r="H401" s="80"/>
      <c r="I401" s="10"/>
      <c r="J401" s="78"/>
      <c r="K401" s="78"/>
    </row>
    <row r="402" spans="3:11">
      <c r="C402" s="10"/>
      <c r="D402" s="10"/>
      <c r="E402" s="79"/>
      <c r="F402" s="80"/>
      <c r="G402" s="10"/>
      <c r="H402" s="80"/>
      <c r="I402" s="10"/>
      <c r="J402" s="78"/>
      <c r="K402" s="78"/>
    </row>
    <row r="403" spans="3:11">
      <c r="C403" s="10"/>
      <c r="D403" s="10"/>
      <c r="E403" s="79"/>
      <c r="F403" s="80"/>
      <c r="G403" s="10"/>
      <c r="H403" s="80"/>
      <c r="I403" s="10"/>
      <c r="J403" s="78"/>
      <c r="K403" s="78"/>
    </row>
    <row r="404" spans="3:11">
      <c r="C404" s="10"/>
      <c r="D404" s="10"/>
      <c r="E404" s="79"/>
      <c r="F404" s="80"/>
      <c r="G404" s="10"/>
      <c r="H404" s="80"/>
      <c r="I404" s="10"/>
      <c r="J404" s="78"/>
      <c r="K404" s="78"/>
    </row>
    <row r="405" spans="3:11">
      <c r="C405" s="10"/>
      <c r="D405" s="10"/>
      <c r="E405" s="79"/>
      <c r="F405" s="80"/>
      <c r="G405" s="10"/>
      <c r="H405" s="80"/>
      <c r="I405" s="10"/>
      <c r="J405" s="78"/>
      <c r="K405" s="78"/>
    </row>
    <row r="406" spans="3:11">
      <c r="C406" s="10"/>
      <c r="D406" s="10"/>
      <c r="E406" s="79"/>
      <c r="F406" s="80"/>
      <c r="G406" s="10"/>
      <c r="H406" s="80"/>
      <c r="I406" s="10"/>
      <c r="J406" s="78"/>
      <c r="K406" s="78"/>
    </row>
    <row r="407" spans="3:11">
      <c r="C407" s="10"/>
      <c r="D407" s="10"/>
      <c r="E407" s="79"/>
      <c r="F407" s="80"/>
      <c r="G407" s="10"/>
      <c r="H407" s="80"/>
      <c r="I407" s="10"/>
      <c r="J407" s="78"/>
      <c r="K407" s="78"/>
    </row>
    <row r="408" spans="3:11">
      <c r="C408" s="10"/>
      <c r="D408" s="10"/>
      <c r="E408" s="79"/>
      <c r="F408" s="80"/>
      <c r="G408" s="10"/>
      <c r="H408" s="80"/>
      <c r="I408" s="10"/>
      <c r="J408" s="78"/>
      <c r="K408" s="78"/>
    </row>
    <row r="409" spans="3:11">
      <c r="C409" s="10"/>
      <c r="D409" s="10"/>
      <c r="E409" s="79"/>
      <c r="F409" s="80"/>
      <c r="G409" s="10"/>
      <c r="H409" s="80"/>
      <c r="I409" s="10"/>
      <c r="J409" s="78"/>
      <c r="K409" s="78"/>
    </row>
    <row r="410" spans="3:11">
      <c r="C410" s="10"/>
      <c r="D410" s="10"/>
      <c r="E410" s="79"/>
      <c r="F410" s="80"/>
      <c r="G410" s="10"/>
      <c r="H410" s="80"/>
      <c r="I410" s="10"/>
      <c r="J410" s="78"/>
      <c r="K410" s="78"/>
    </row>
    <row r="411" spans="3:11">
      <c r="C411" s="10"/>
      <c r="D411" s="10"/>
      <c r="E411" s="79"/>
      <c r="F411" s="80"/>
      <c r="G411" s="10"/>
      <c r="H411" s="80"/>
      <c r="I411" s="10"/>
      <c r="J411" s="78"/>
      <c r="K411" s="78"/>
    </row>
    <row r="412" spans="3:11">
      <c r="C412" s="10"/>
      <c r="D412" s="10"/>
      <c r="E412" s="79"/>
      <c r="F412" s="80"/>
      <c r="G412" s="10"/>
      <c r="H412" s="80"/>
      <c r="I412" s="10"/>
      <c r="J412" s="78"/>
      <c r="K412" s="78"/>
    </row>
    <row r="413" spans="3:11">
      <c r="C413" s="10"/>
      <c r="D413" s="10"/>
      <c r="E413" s="79"/>
      <c r="F413" s="80"/>
      <c r="G413" s="10"/>
      <c r="H413" s="80"/>
      <c r="I413" s="10"/>
      <c r="J413" s="78"/>
      <c r="K413" s="78"/>
    </row>
    <row r="414" spans="3:11">
      <c r="C414" s="10"/>
      <c r="D414" s="10"/>
      <c r="E414" s="79"/>
      <c r="F414" s="80"/>
      <c r="G414" s="10"/>
      <c r="H414" s="80"/>
      <c r="I414" s="10"/>
      <c r="J414" s="78"/>
      <c r="K414" s="78"/>
    </row>
    <row r="415" spans="3:11">
      <c r="C415" s="10"/>
      <c r="D415" s="10"/>
      <c r="E415" s="79"/>
      <c r="F415" s="80"/>
      <c r="G415" s="10"/>
      <c r="H415" s="80"/>
      <c r="I415" s="10"/>
      <c r="J415" s="78"/>
      <c r="K415" s="78"/>
    </row>
    <row r="416" spans="3:11">
      <c r="C416" s="10"/>
      <c r="D416" s="10"/>
      <c r="E416" s="79"/>
      <c r="F416" s="80"/>
      <c r="G416" s="10"/>
      <c r="H416" s="80"/>
      <c r="I416" s="10"/>
      <c r="J416" s="78"/>
      <c r="K416" s="78"/>
    </row>
    <row r="417" spans="3:11">
      <c r="C417" s="10"/>
      <c r="D417" s="10"/>
      <c r="E417" s="79"/>
      <c r="F417" s="80"/>
      <c r="G417" s="10"/>
      <c r="H417" s="80"/>
      <c r="I417" s="10"/>
      <c r="J417" s="78"/>
      <c r="K417" s="78"/>
    </row>
    <row r="418" spans="3:11">
      <c r="C418" s="10"/>
      <c r="D418" s="10"/>
      <c r="E418" s="79"/>
      <c r="F418" s="80"/>
      <c r="G418" s="10"/>
      <c r="H418" s="80"/>
      <c r="I418" s="10"/>
      <c r="J418" s="78"/>
      <c r="K418" s="78"/>
    </row>
    <row r="419" spans="3:11">
      <c r="C419" s="10"/>
      <c r="D419" s="10"/>
      <c r="E419" s="79"/>
      <c r="F419" s="80"/>
      <c r="G419" s="10"/>
      <c r="H419" s="80"/>
      <c r="I419" s="10"/>
      <c r="J419" s="78"/>
      <c r="K419" s="78"/>
    </row>
    <row r="420" spans="3:11">
      <c r="C420" s="10"/>
      <c r="D420" s="10"/>
      <c r="E420" s="79"/>
      <c r="F420" s="80"/>
      <c r="G420" s="10"/>
      <c r="H420" s="80"/>
      <c r="I420" s="10"/>
      <c r="J420" s="78"/>
      <c r="K420" s="78"/>
    </row>
    <row r="421" spans="3:11">
      <c r="C421" s="10"/>
      <c r="D421" s="10"/>
      <c r="E421" s="79"/>
      <c r="F421" s="80"/>
      <c r="G421" s="10"/>
      <c r="H421" s="80"/>
      <c r="I421" s="10"/>
      <c r="J421" s="78"/>
      <c r="K421" s="78"/>
    </row>
    <row r="422" spans="3:11">
      <c r="C422" s="10"/>
      <c r="D422" s="10"/>
      <c r="E422" s="79"/>
      <c r="F422" s="80"/>
      <c r="G422" s="10"/>
      <c r="H422" s="80"/>
      <c r="I422" s="10"/>
      <c r="J422" s="78"/>
      <c r="K422" s="78"/>
    </row>
    <row r="423" spans="3:11">
      <c r="C423" s="10"/>
      <c r="D423" s="10"/>
      <c r="E423" s="79"/>
      <c r="F423" s="80"/>
      <c r="G423" s="10"/>
      <c r="H423" s="80"/>
      <c r="I423" s="10"/>
      <c r="J423" s="78"/>
      <c r="K423" s="78"/>
    </row>
    <row r="424" spans="3:11">
      <c r="C424" s="10"/>
      <c r="D424" s="10"/>
      <c r="E424" s="79"/>
      <c r="F424" s="80"/>
      <c r="G424" s="10"/>
      <c r="H424" s="80"/>
      <c r="I424" s="10"/>
      <c r="J424" s="78"/>
      <c r="K424" s="78"/>
    </row>
    <row r="425" spans="3:11">
      <c r="C425" s="10"/>
      <c r="D425" s="10"/>
      <c r="E425" s="79"/>
      <c r="F425" s="80"/>
      <c r="G425" s="10"/>
      <c r="H425" s="80"/>
      <c r="I425" s="10"/>
      <c r="J425" s="78"/>
      <c r="K425" s="78"/>
    </row>
    <row r="426" spans="3:11">
      <c r="C426" s="10"/>
      <c r="D426" s="10"/>
      <c r="E426" s="79"/>
      <c r="F426" s="80"/>
      <c r="G426" s="10"/>
      <c r="H426" s="80"/>
      <c r="I426" s="10"/>
      <c r="J426" s="78"/>
      <c r="K426" s="78"/>
    </row>
    <row r="427" spans="3:11">
      <c r="C427" s="10"/>
      <c r="D427" s="10"/>
      <c r="E427" s="79"/>
      <c r="F427" s="80"/>
      <c r="G427" s="10"/>
      <c r="H427" s="80"/>
      <c r="I427" s="10"/>
      <c r="J427" s="78"/>
      <c r="K427" s="78"/>
    </row>
    <row r="428" spans="3:11">
      <c r="C428" s="10"/>
      <c r="D428" s="10"/>
      <c r="E428" s="79"/>
      <c r="F428" s="80"/>
      <c r="G428" s="10"/>
      <c r="H428" s="80"/>
      <c r="I428" s="10"/>
      <c r="J428" s="78"/>
      <c r="K428" s="78"/>
    </row>
    <row r="429" spans="3:11">
      <c r="C429" s="10"/>
      <c r="D429" s="10"/>
      <c r="E429" s="79"/>
      <c r="F429" s="80"/>
      <c r="G429" s="10"/>
      <c r="H429" s="80"/>
      <c r="I429" s="10"/>
      <c r="J429" s="78"/>
      <c r="K429" s="78"/>
    </row>
    <row r="430" spans="3:11">
      <c r="C430" s="10"/>
      <c r="D430" s="10"/>
      <c r="E430" s="79"/>
      <c r="F430" s="80"/>
      <c r="G430" s="10"/>
      <c r="H430" s="80"/>
      <c r="I430" s="10"/>
      <c r="J430" s="78"/>
      <c r="K430" s="78"/>
    </row>
    <row r="431" spans="3:11">
      <c r="C431" s="10"/>
      <c r="D431" s="10"/>
      <c r="E431" s="79"/>
      <c r="F431" s="80"/>
      <c r="G431" s="10"/>
      <c r="H431" s="80"/>
      <c r="I431" s="10"/>
      <c r="J431" s="78"/>
      <c r="K431" s="78"/>
    </row>
    <row r="432" spans="3:11">
      <c r="C432" s="10"/>
      <c r="D432" s="10"/>
      <c r="E432" s="79"/>
      <c r="F432" s="80"/>
      <c r="G432" s="10"/>
      <c r="H432" s="80"/>
      <c r="I432" s="10"/>
      <c r="J432" s="78"/>
      <c r="K432" s="78"/>
    </row>
    <row r="433" spans="3:11">
      <c r="C433" s="10"/>
      <c r="D433" s="10"/>
      <c r="E433" s="79"/>
      <c r="F433" s="80"/>
      <c r="G433" s="10"/>
      <c r="H433" s="80"/>
      <c r="I433" s="10"/>
      <c r="J433" s="78"/>
      <c r="K433" s="78"/>
    </row>
    <row r="434" spans="3:11">
      <c r="C434" s="10"/>
      <c r="D434" s="10"/>
      <c r="E434" s="79"/>
      <c r="F434" s="80"/>
      <c r="G434" s="10"/>
      <c r="H434" s="80"/>
      <c r="I434" s="10"/>
      <c r="J434" s="78"/>
      <c r="K434" s="78"/>
    </row>
    <row r="435" spans="3:11">
      <c r="C435" s="10"/>
      <c r="D435" s="10"/>
      <c r="E435" s="79"/>
      <c r="F435" s="80"/>
      <c r="G435" s="10"/>
      <c r="H435" s="80"/>
      <c r="I435" s="10"/>
      <c r="J435" s="78"/>
      <c r="K435" s="78"/>
    </row>
    <row r="436" spans="3:11">
      <c r="C436" s="10"/>
      <c r="D436" s="10"/>
      <c r="E436" s="79"/>
      <c r="F436" s="80"/>
      <c r="G436" s="10"/>
      <c r="H436" s="80"/>
      <c r="I436" s="10"/>
      <c r="J436" s="78"/>
      <c r="K436" s="78"/>
    </row>
    <row r="437" spans="3:11">
      <c r="C437" s="10"/>
      <c r="D437" s="10"/>
      <c r="E437" s="79"/>
      <c r="F437" s="80"/>
      <c r="G437" s="10"/>
      <c r="H437" s="80"/>
      <c r="I437" s="10"/>
      <c r="J437" s="78"/>
      <c r="K437" s="78"/>
    </row>
    <row r="438" spans="3:11">
      <c r="C438" s="10"/>
      <c r="D438" s="10"/>
      <c r="E438" s="79"/>
      <c r="F438" s="80"/>
      <c r="G438" s="10"/>
      <c r="H438" s="80"/>
      <c r="I438" s="10"/>
      <c r="J438" s="78"/>
      <c r="K438" s="78"/>
    </row>
    <row r="439" spans="3:11">
      <c r="C439" s="10"/>
      <c r="D439" s="10"/>
      <c r="E439" s="79"/>
      <c r="F439" s="80"/>
      <c r="G439" s="10"/>
      <c r="H439" s="80"/>
      <c r="I439" s="10"/>
      <c r="J439" s="78"/>
      <c r="K439" s="78"/>
    </row>
    <row r="440" spans="3:11">
      <c r="C440" s="10"/>
      <c r="D440" s="10"/>
      <c r="E440" s="79"/>
      <c r="F440" s="80"/>
      <c r="G440" s="10"/>
      <c r="H440" s="80"/>
      <c r="I440" s="10"/>
      <c r="J440" s="78"/>
      <c r="K440" s="78"/>
    </row>
    <row r="441" spans="3:11">
      <c r="C441" s="10"/>
      <c r="D441" s="10"/>
      <c r="E441" s="79"/>
      <c r="F441" s="80"/>
      <c r="G441" s="10"/>
      <c r="H441" s="80"/>
      <c r="I441" s="10"/>
      <c r="J441" s="78"/>
      <c r="K441" s="78"/>
    </row>
    <row r="442" spans="3:11">
      <c r="C442" s="10"/>
      <c r="D442" s="10"/>
      <c r="E442" s="79"/>
      <c r="F442" s="80"/>
      <c r="G442" s="10"/>
      <c r="H442" s="80"/>
      <c r="I442" s="10"/>
      <c r="J442" s="78"/>
      <c r="K442" s="78"/>
    </row>
    <row r="443" spans="3:11">
      <c r="C443" s="10"/>
      <c r="D443" s="10"/>
      <c r="E443" s="79"/>
      <c r="F443" s="80"/>
      <c r="G443" s="10"/>
      <c r="H443" s="80"/>
      <c r="I443" s="10"/>
      <c r="J443" s="78"/>
      <c r="K443" s="78"/>
    </row>
    <row r="444" spans="3:11">
      <c r="C444" s="10"/>
      <c r="D444" s="10"/>
      <c r="E444" s="79"/>
      <c r="F444" s="80"/>
      <c r="G444" s="10"/>
      <c r="H444" s="80"/>
      <c r="I444" s="10"/>
      <c r="J444" s="78"/>
      <c r="K444" s="78"/>
    </row>
    <row r="445" spans="3:11">
      <c r="C445" s="10"/>
      <c r="D445" s="10"/>
      <c r="E445" s="79"/>
      <c r="F445" s="80"/>
      <c r="G445" s="10"/>
      <c r="H445" s="80"/>
      <c r="I445" s="10"/>
      <c r="J445" s="78"/>
      <c r="K445" s="78"/>
    </row>
    <row r="446" spans="3:11">
      <c r="C446" s="10"/>
      <c r="D446" s="10"/>
      <c r="E446" s="79"/>
      <c r="F446" s="80"/>
      <c r="G446" s="10"/>
      <c r="H446" s="80"/>
      <c r="I446" s="10"/>
      <c r="J446" s="78"/>
      <c r="K446" s="78"/>
    </row>
    <row r="447" spans="3:11">
      <c r="C447" s="10"/>
      <c r="D447" s="10"/>
      <c r="E447" s="79"/>
      <c r="F447" s="80"/>
      <c r="G447" s="10"/>
      <c r="H447" s="80"/>
      <c r="I447" s="10"/>
      <c r="J447" s="78"/>
      <c r="K447" s="78"/>
    </row>
    <row r="448" spans="3:11">
      <c r="C448" s="10"/>
      <c r="D448" s="10"/>
      <c r="E448" s="79"/>
      <c r="F448" s="80"/>
      <c r="G448" s="10"/>
      <c r="H448" s="80"/>
      <c r="I448" s="10"/>
      <c r="J448" s="78"/>
      <c r="K448" s="78"/>
    </row>
    <row r="449" spans="3:11">
      <c r="C449" s="10"/>
      <c r="D449" s="10"/>
      <c r="E449" s="79"/>
      <c r="F449" s="80"/>
      <c r="G449" s="10"/>
      <c r="H449" s="80"/>
      <c r="I449" s="10"/>
      <c r="J449" s="78"/>
      <c r="K449" s="78"/>
    </row>
    <row r="450" spans="3:11">
      <c r="C450" s="10"/>
      <c r="D450" s="10"/>
      <c r="E450" s="79"/>
      <c r="F450" s="80"/>
      <c r="G450" s="10"/>
      <c r="H450" s="80"/>
      <c r="I450" s="10"/>
      <c r="J450" s="78"/>
      <c r="K450" s="78"/>
    </row>
    <row r="451" spans="3:11">
      <c r="C451" s="10"/>
      <c r="D451" s="10"/>
      <c r="E451" s="79"/>
      <c r="F451" s="80"/>
      <c r="G451" s="10"/>
      <c r="H451" s="80"/>
      <c r="I451" s="10"/>
      <c r="J451" s="78"/>
      <c r="K451" s="78"/>
    </row>
    <row r="452" spans="3:11">
      <c r="C452" s="10"/>
      <c r="D452" s="10"/>
      <c r="E452" s="79"/>
      <c r="F452" s="80"/>
      <c r="G452" s="10"/>
      <c r="H452" s="80"/>
      <c r="I452" s="10"/>
      <c r="J452" s="78"/>
      <c r="K452" s="78"/>
    </row>
    <row r="453" spans="3:11">
      <c r="C453" s="10"/>
      <c r="D453" s="10"/>
      <c r="E453" s="79"/>
      <c r="F453" s="80"/>
      <c r="G453" s="10"/>
      <c r="H453" s="80"/>
      <c r="I453" s="10"/>
      <c r="J453" s="78"/>
      <c r="K453" s="78"/>
    </row>
    <row r="454" spans="3:11">
      <c r="C454" s="10"/>
      <c r="D454" s="10"/>
      <c r="E454" s="79"/>
      <c r="F454" s="80"/>
      <c r="G454" s="10"/>
      <c r="H454" s="80"/>
      <c r="I454" s="10"/>
      <c r="J454" s="78"/>
      <c r="K454" s="78"/>
    </row>
    <row r="455" spans="3:11">
      <c r="C455" s="10"/>
      <c r="D455" s="10"/>
      <c r="E455" s="79"/>
      <c r="F455" s="80"/>
      <c r="G455" s="10"/>
      <c r="H455" s="80"/>
      <c r="I455" s="10"/>
      <c r="J455" s="78"/>
      <c r="K455" s="78"/>
    </row>
    <row r="456" spans="3:11">
      <c r="C456" s="10"/>
      <c r="D456" s="10"/>
      <c r="E456" s="79"/>
      <c r="F456" s="80"/>
      <c r="G456" s="10"/>
      <c r="H456" s="80"/>
      <c r="I456" s="10"/>
      <c r="J456" s="78"/>
      <c r="K456" s="78"/>
    </row>
    <row r="457" spans="3:11">
      <c r="C457" s="10"/>
      <c r="D457" s="10"/>
      <c r="E457" s="79"/>
      <c r="F457" s="80"/>
      <c r="G457" s="10"/>
      <c r="H457" s="80"/>
      <c r="I457" s="10"/>
      <c r="J457" s="78"/>
      <c r="K457" s="78"/>
    </row>
    <row r="458" spans="3:11">
      <c r="C458" s="10"/>
      <c r="D458" s="10"/>
      <c r="E458" s="79"/>
      <c r="F458" s="80"/>
      <c r="G458" s="10"/>
      <c r="H458" s="80"/>
      <c r="I458" s="10"/>
      <c r="J458" s="78"/>
      <c r="K458" s="78"/>
    </row>
    <row r="459" spans="3:11">
      <c r="C459" s="10"/>
      <c r="D459" s="10"/>
      <c r="E459" s="79"/>
      <c r="F459" s="80"/>
      <c r="G459" s="10"/>
      <c r="H459" s="80"/>
      <c r="I459" s="10"/>
      <c r="J459" s="78"/>
      <c r="K459" s="78"/>
    </row>
    <row r="460" spans="3:11">
      <c r="C460" s="10"/>
      <c r="D460" s="10"/>
      <c r="E460" s="79"/>
      <c r="F460" s="80"/>
      <c r="G460" s="10"/>
      <c r="H460" s="80"/>
      <c r="I460" s="10"/>
      <c r="J460" s="78"/>
      <c r="K460" s="78"/>
    </row>
    <row r="461" spans="3:11">
      <c r="C461" s="10"/>
      <c r="D461" s="10"/>
      <c r="E461" s="79"/>
      <c r="F461" s="80"/>
      <c r="G461" s="10"/>
      <c r="H461" s="80"/>
      <c r="I461" s="10"/>
      <c r="J461" s="78"/>
      <c r="K461" s="78"/>
    </row>
    <row r="462" spans="3:11">
      <c r="C462" s="10"/>
      <c r="D462" s="10"/>
      <c r="E462" s="79"/>
      <c r="F462" s="80"/>
      <c r="G462" s="10"/>
      <c r="H462" s="80"/>
      <c r="I462" s="10"/>
      <c r="J462" s="78"/>
      <c r="K462" s="78"/>
    </row>
    <row r="463" spans="3:11">
      <c r="C463" s="10"/>
      <c r="D463" s="10"/>
      <c r="E463" s="79"/>
      <c r="F463" s="80"/>
      <c r="G463" s="10"/>
      <c r="H463" s="80"/>
      <c r="I463" s="10"/>
      <c r="J463" s="78"/>
      <c r="K463" s="78"/>
    </row>
    <row r="464" spans="3:11">
      <c r="C464" s="10"/>
      <c r="D464" s="10"/>
      <c r="E464" s="79"/>
      <c r="F464" s="80"/>
      <c r="G464" s="10"/>
      <c r="H464" s="80"/>
      <c r="I464" s="10"/>
      <c r="J464" s="78"/>
      <c r="K464" s="78"/>
    </row>
    <row r="465" spans="3:11">
      <c r="C465" s="10"/>
      <c r="D465" s="10"/>
      <c r="E465" s="79"/>
      <c r="F465" s="80"/>
      <c r="G465" s="10"/>
      <c r="H465" s="80"/>
      <c r="I465" s="10"/>
      <c r="J465" s="78"/>
      <c r="K465" s="78"/>
    </row>
    <row r="466" spans="3:11">
      <c r="C466" s="10"/>
      <c r="D466" s="10"/>
      <c r="E466" s="79"/>
      <c r="F466" s="80"/>
      <c r="G466" s="10"/>
      <c r="H466" s="80"/>
      <c r="I466" s="10"/>
      <c r="J466" s="78"/>
      <c r="K466" s="78"/>
    </row>
    <row r="467" spans="3:11">
      <c r="C467" s="10"/>
      <c r="D467" s="10"/>
      <c r="E467" s="79"/>
      <c r="F467" s="80"/>
      <c r="G467" s="10"/>
      <c r="H467" s="80"/>
      <c r="I467" s="10"/>
      <c r="J467" s="78"/>
      <c r="K467" s="78"/>
    </row>
    <row r="468" spans="3:11">
      <c r="C468" s="10"/>
      <c r="D468" s="10"/>
      <c r="E468" s="79"/>
      <c r="F468" s="80"/>
      <c r="G468" s="10"/>
      <c r="H468" s="80"/>
      <c r="I468" s="10"/>
      <c r="J468" s="78"/>
      <c r="K468" s="78"/>
    </row>
    <row r="469" spans="3:11">
      <c r="C469" s="10"/>
      <c r="D469" s="10"/>
      <c r="E469" s="79"/>
      <c r="F469" s="80"/>
      <c r="G469" s="10"/>
      <c r="H469" s="80"/>
      <c r="I469" s="10"/>
      <c r="J469" s="78"/>
      <c r="K469" s="78"/>
    </row>
    <row r="470" spans="3:11">
      <c r="C470" s="10"/>
      <c r="D470" s="10"/>
      <c r="E470" s="79"/>
      <c r="F470" s="80"/>
      <c r="G470" s="10"/>
      <c r="H470" s="80"/>
      <c r="I470" s="10"/>
      <c r="J470" s="78"/>
      <c r="K470" s="78"/>
    </row>
    <row r="471" spans="3:11">
      <c r="C471" s="10"/>
      <c r="D471" s="10"/>
      <c r="E471" s="79"/>
      <c r="F471" s="80"/>
      <c r="G471" s="10"/>
      <c r="H471" s="80"/>
      <c r="I471" s="10"/>
      <c r="J471" s="78"/>
      <c r="K471" s="78"/>
    </row>
    <row r="472" spans="3:11">
      <c r="C472" s="10"/>
      <c r="D472" s="10"/>
      <c r="E472" s="79"/>
      <c r="F472" s="80"/>
      <c r="G472" s="10"/>
      <c r="H472" s="80"/>
      <c r="I472" s="10"/>
      <c r="J472" s="78"/>
      <c r="K472" s="78"/>
    </row>
    <row r="473" spans="3:11">
      <c r="C473" s="10"/>
      <c r="D473" s="10"/>
      <c r="E473" s="79"/>
      <c r="F473" s="80"/>
      <c r="G473" s="10"/>
      <c r="H473" s="80"/>
      <c r="I473" s="10"/>
      <c r="J473" s="78"/>
      <c r="K473" s="78"/>
    </row>
    <row r="474" spans="3:11">
      <c r="C474" s="10"/>
      <c r="D474" s="10"/>
      <c r="E474" s="79"/>
      <c r="F474" s="80"/>
      <c r="G474" s="10"/>
      <c r="H474" s="80"/>
      <c r="I474" s="10"/>
      <c r="J474" s="78"/>
      <c r="K474" s="78"/>
    </row>
    <row r="475" spans="3:11">
      <c r="C475" s="10"/>
      <c r="D475" s="10"/>
      <c r="E475" s="79"/>
      <c r="F475" s="80"/>
      <c r="G475" s="10"/>
      <c r="H475" s="80"/>
      <c r="I475" s="10"/>
      <c r="J475" s="78"/>
      <c r="K475" s="78"/>
    </row>
    <row r="476" spans="3:11">
      <c r="C476" s="10"/>
      <c r="D476" s="10"/>
      <c r="E476" s="79"/>
      <c r="F476" s="80"/>
      <c r="G476" s="10"/>
      <c r="H476" s="80"/>
      <c r="I476" s="10"/>
      <c r="J476" s="78"/>
      <c r="K476" s="78"/>
    </row>
    <row r="477" spans="3:11">
      <c r="C477" s="10"/>
      <c r="D477" s="10"/>
      <c r="E477" s="79"/>
      <c r="F477" s="80"/>
      <c r="G477" s="10"/>
      <c r="H477" s="80"/>
      <c r="I477" s="10"/>
      <c r="J477" s="78"/>
      <c r="K477" s="78"/>
    </row>
    <row r="478" spans="3:11">
      <c r="C478" s="10"/>
      <c r="D478" s="10"/>
      <c r="E478" s="79"/>
      <c r="F478" s="80"/>
      <c r="G478" s="10"/>
      <c r="H478" s="80"/>
      <c r="I478" s="10"/>
      <c r="J478" s="78"/>
      <c r="K478" s="78"/>
    </row>
    <row r="479" spans="3:11">
      <c r="C479" s="10"/>
      <c r="D479" s="10"/>
      <c r="E479" s="79"/>
      <c r="F479" s="80"/>
      <c r="G479" s="10"/>
      <c r="H479" s="80"/>
      <c r="I479" s="10"/>
      <c r="J479" s="78"/>
      <c r="K479" s="78"/>
    </row>
    <row r="480" spans="3:11">
      <c r="C480" s="10"/>
      <c r="D480" s="10"/>
      <c r="E480" s="79"/>
      <c r="F480" s="80"/>
      <c r="G480" s="10"/>
      <c r="H480" s="80"/>
      <c r="I480" s="10"/>
      <c r="J480" s="78"/>
      <c r="K480" s="78"/>
    </row>
    <row r="481" spans="3:11">
      <c r="C481" s="10"/>
      <c r="D481" s="10"/>
      <c r="E481" s="79"/>
      <c r="F481" s="80"/>
      <c r="G481" s="10"/>
      <c r="H481" s="80"/>
      <c r="I481" s="10"/>
      <c r="J481" s="78"/>
      <c r="K481" s="78"/>
    </row>
    <row r="482" spans="3:11">
      <c r="C482" s="10"/>
      <c r="D482" s="10"/>
      <c r="E482" s="79"/>
      <c r="F482" s="80"/>
      <c r="G482" s="10"/>
      <c r="H482" s="80"/>
      <c r="I482" s="10"/>
      <c r="J482" s="78"/>
      <c r="K482" s="78"/>
    </row>
    <row r="483" spans="3:11">
      <c r="C483" s="10"/>
      <c r="D483" s="10"/>
      <c r="E483" s="79"/>
      <c r="F483" s="80"/>
      <c r="G483" s="10"/>
      <c r="H483" s="80"/>
      <c r="I483" s="10"/>
      <c r="J483" s="78"/>
      <c r="K483" s="78"/>
    </row>
    <row r="484" spans="3:11">
      <c r="C484" s="10"/>
      <c r="D484" s="10"/>
      <c r="E484" s="79"/>
      <c r="F484" s="80"/>
      <c r="G484" s="10"/>
      <c r="H484" s="80"/>
      <c r="I484" s="10"/>
      <c r="J484" s="78"/>
      <c r="K484" s="78"/>
    </row>
    <row r="485" spans="3:11">
      <c r="C485" s="10"/>
      <c r="D485" s="10"/>
      <c r="E485" s="79"/>
      <c r="F485" s="80"/>
      <c r="G485" s="10"/>
      <c r="H485" s="80"/>
      <c r="I485" s="10"/>
      <c r="J485" s="78"/>
      <c r="K485" s="78"/>
    </row>
    <row r="486" spans="3:11">
      <c r="C486" s="10"/>
      <c r="D486" s="10"/>
      <c r="E486" s="79"/>
      <c r="F486" s="80"/>
      <c r="G486" s="10"/>
      <c r="H486" s="80"/>
      <c r="I486" s="10"/>
      <c r="J486" s="78"/>
      <c r="K486" s="78"/>
    </row>
    <row r="487" spans="3:11">
      <c r="C487" s="10"/>
      <c r="D487" s="10"/>
      <c r="E487" s="79"/>
      <c r="F487" s="80"/>
      <c r="G487" s="10"/>
      <c r="H487" s="80"/>
      <c r="I487" s="10"/>
      <c r="J487" s="78"/>
      <c r="K487" s="78"/>
    </row>
    <row r="488" spans="3:11">
      <c r="C488" s="10"/>
      <c r="D488" s="10"/>
      <c r="E488" s="79"/>
      <c r="F488" s="80"/>
      <c r="G488" s="10"/>
      <c r="H488" s="80"/>
      <c r="I488" s="10"/>
      <c r="J488" s="78"/>
      <c r="K488" s="78"/>
    </row>
    <row r="489" spans="3:11">
      <c r="C489" s="10"/>
      <c r="D489" s="10"/>
      <c r="E489" s="79"/>
      <c r="F489" s="80"/>
      <c r="G489" s="10"/>
      <c r="H489" s="80"/>
      <c r="I489" s="10"/>
      <c r="J489" s="78"/>
      <c r="K489" s="78"/>
    </row>
    <row r="490" spans="3:11">
      <c r="C490" s="10"/>
      <c r="D490" s="10"/>
      <c r="E490" s="79"/>
      <c r="F490" s="80"/>
      <c r="G490" s="10"/>
      <c r="H490" s="80"/>
      <c r="I490" s="10"/>
      <c r="J490" s="78"/>
      <c r="K490" s="78"/>
    </row>
    <row r="491" spans="3:11">
      <c r="C491" s="10"/>
      <c r="D491" s="10"/>
      <c r="E491" s="79"/>
      <c r="F491" s="80"/>
      <c r="G491" s="10"/>
      <c r="H491" s="80"/>
      <c r="I491" s="10"/>
      <c r="J491" s="78"/>
      <c r="K491" s="78"/>
    </row>
    <row r="492" spans="3:11">
      <c r="C492" s="10"/>
      <c r="D492" s="10"/>
      <c r="E492" s="79"/>
      <c r="F492" s="80"/>
      <c r="G492" s="10"/>
      <c r="H492" s="80"/>
      <c r="I492" s="10"/>
      <c r="J492" s="78"/>
      <c r="K492" s="78"/>
    </row>
    <row r="493" spans="3:11">
      <c r="C493" s="10"/>
      <c r="D493" s="10"/>
      <c r="E493" s="79"/>
      <c r="F493" s="80"/>
      <c r="G493" s="10"/>
      <c r="H493" s="80"/>
      <c r="I493" s="10"/>
      <c r="J493" s="78"/>
      <c r="K493" s="78"/>
    </row>
    <row r="494" spans="3:11">
      <c r="C494" s="10"/>
      <c r="D494" s="10"/>
      <c r="E494" s="79"/>
      <c r="F494" s="80"/>
      <c r="G494" s="10"/>
      <c r="H494" s="80"/>
      <c r="I494" s="10"/>
      <c r="J494" s="78"/>
      <c r="K494" s="78"/>
    </row>
    <row r="495" spans="3:11">
      <c r="C495" s="10"/>
      <c r="D495" s="10"/>
      <c r="E495" s="79"/>
      <c r="F495" s="80"/>
      <c r="G495" s="10"/>
      <c r="H495" s="80"/>
      <c r="I495" s="10"/>
      <c r="J495" s="78"/>
      <c r="K495" s="78"/>
    </row>
    <row r="496" spans="3:11">
      <c r="C496" s="10"/>
      <c r="D496" s="10"/>
      <c r="E496" s="79"/>
      <c r="F496" s="80"/>
      <c r="G496" s="10"/>
      <c r="H496" s="80"/>
      <c r="I496" s="10"/>
      <c r="J496" s="78"/>
      <c r="K496" s="78"/>
    </row>
    <row r="497" spans="3:11">
      <c r="C497" s="10"/>
      <c r="D497" s="10"/>
      <c r="E497" s="79"/>
      <c r="F497" s="80"/>
      <c r="G497" s="10"/>
      <c r="H497" s="80"/>
      <c r="I497" s="10"/>
      <c r="J497" s="78"/>
      <c r="K497" s="78"/>
    </row>
    <row r="498" spans="3:11">
      <c r="C498" s="10"/>
      <c r="D498" s="10"/>
      <c r="E498" s="79"/>
      <c r="F498" s="80"/>
      <c r="G498" s="10"/>
      <c r="H498" s="80"/>
      <c r="I498" s="10"/>
      <c r="J498" s="78"/>
      <c r="K498" s="78"/>
    </row>
    <row r="499" spans="3:11">
      <c r="C499" s="10"/>
      <c r="D499" s="10"/>
      <c r="E499" s="79"/>
      <c r="F499" s="80"/>
      <c r="G499" s="10"/>
      <c r="H499" s="80"/>
      <c r="I499" s="10"/>
      <c r="J499" s="78"/>
      <c r="K499" s="78"/>
    </row>
    <row r="500" spans="3:11">
      <c r="C500" s="10"/>
      <c r="D500" s="10"/>
      <c r="E500" s="79"/>
      <c r="F500" s="80"/>
      <c r="G500" s="10"/>
      <c r="H500" s="80"/>
      <c r="I500" s="10"/>
      <c r="J500" s="78"/>
      <c r="K500" s="78"/>
    </row>
    <row r="501" spans="3:11">
      <c r="C501" s="10"/>
      <c r="D501" s="10"/>
      <c r="E501" s="79"/>
      <c r="F501" s="80"/>
      <c r="G501" s="10"/>
      <c r="H501" s="80"/>
      <c r="I501" s="10"/>
      <c r="J501" s="78"/>
      <c r="K501" s="78"/>
    </row>
    <row r="502" spans="3:11">
      <c r="C502" s="10"/>
      <c r="D502" s="10"/>
      <c r="E502" s="79"/>
      <c r="F502" s="80"/>
      <c r="G502" s="10"/>
      <c r="H502" s="80"/>
      <c r="I502" s="10"/>
      <c r="J502" s="78"/>
      <c r="K502" s="78"/>
    </row>
    <row r="503" spans="3:11">
      <c r="C503" s="10"/>
      <c r="D503" s="10"/>
      <c r="E503" s="79"/>
      <c r="F503" s="80"/>
      <c r="G503" s="10"/>
      <c r="H503" s="80"/>
      <c r="I503" s="10"/>
      <c r="J503" s="78"/>
      <c r="K503" s="78"/>
    </row>
    <row r="504" spans="3:11">
      <c r="C504" s="10"/>
      <c r="D504" s="10"/>
      <c r="E504" s="79"/>
      <c r="F504" s="80"/>
      <c r="G504" s="10"/>
      <c r="H504" s="80"/>
      <c r="I504" s="10"/>
      <c r="J504" s="78"/>
      <c r="K504" s="78"/>
    </row>
    <row r="505" spans="3:11">
      <c r="C505" s="10"/>
      <c r="D505" s="10"/>
      <c r="E505" s="79"/>
      <c r="F505" s="80"/>
      <c r="G505" s="10"/>
      <c r="H505" s="80"/>
      <c r="I505" s="10"/>
      <c r="J505" s="78"/>
      <c r="K505" s="78"/>
    </row>
    <row r="506" spans="3:11">
      <c r="C506" s="10"/>
      <c r="D506" s="10"/>
      <c r="E506" s="79"/>
      <c r="F506" s="80"/>
      <c r="G506" s="10"/>
      <c r="H506" s="80"/>
      <c r="I506" s="10"/>
      <c r="J506" s="78"/>
      <c r="K506" s="78"/>
    </row>
    <row r="507" spans="3:11">
      <c r="C507" s="10"/>
      <c r="D507" s="10"/>
      <c r="E507" s="79"/>
      <c r="F507" s="80"/>
      <c r="G507" s="10"/>
      <c r="H507" s="80"/>
      <c r="I507" s="10"/>
      <c r="J507" s="78"/>
      <c r="K507" s="78"/>
    </row>
    <row r="508" spans="3:11">
      <c r="C508" s="10"/>
      <c r="D508" s="10"/>
      <c r="E508" s="79"/>
      <c r="F508" s="80"/>
      <c r="G508" s="10"/>
      <c r="H508" s="80"/>
      <c r="I508" s="10"/>
      <c r="J508" s="78"/>
      <c r="K508" s="78"/>
    </row>
    <row r="509" spans="3:11">
      <c r="C509" s="10"/>
      <c r="D509" s="10"/>
      <c r="E509" s="79"/>
      <c r="F509" s="80"/>
      <c r="G509" s="10"/>
      <c r="H509" s="80"/>
      <c r="I509" s="10"/>
      <c r="J509" s="78"/>
      <c r="K509" s="78"/>
    </row>
    <row r="510" spans="3:11">
      <c r="C510" s="10"/>
      <c r="D510" s="10"/>
      <c r="E510" s="79"/>
      <c r="F510" s="80"/>
      <c r="G510" s="10"/>
      <c r="H510" s="80"/>
      <c r="I510" s="10"/>
      <c r="J510" s="78"/>
      <c r="K510" s="78"/>
    </row>
    <row r="511" spans="3:11">
      <c r="C511" s="10"/>
      <c r="D511" s="10"/>
      <c r="E511" s="79"/>
      <c r="F511" s="80"/>
      <c r="G511" s="10"/>
      <c r="H511" s="80"/>
      <c r="I511" s="10"/>
      <c r="J511" s="78"/>
      <c r="K511" s="78"/>
    </row>
    <row r="512" spans="3:11">
      <c r="C512" s="10"/>
      <c r="D512" s="10"/>
      <c r="E512" s="79"/>
      <c r="F512" s="80"/>
      <c r="G512" s="10"/>
      <c r="H512" s="80"/>
      <c r="I512" s="10"/>
      <c r="J512" s="78"/>
      <c r="K512" s="78"/>
    </row>
    <row r="513" spans="3:11">
      <c r="C513" s="10"/>
      <c r="D513" s="10"/>
      <c r="E513" s="79"/>
      <c r="F513" s="80"/>
      <c r="G513" s="10"/>
      <c r="H513" s="80"/>
      <c r="I513" s="10"/>
      <c r="J513" s="78"/>
      <c r="K513" s="78"/>
    </row>
    <row r="514" spans="3:11">
      <c r="C514" s="10"/>
      <c r="D514" s="10"/>
      <c r="E514" s="79"/>
      <c r="F514" s="80"/>
      <c r="G514" s="10"/>
      <c r="H514" s="80"/>
      <c r="I514" s="10"/>
      <c r="J514" s="78"/>
      <c r="K514" s="78"/>
    </row>
    <row r="515" spans="3:11">
      <c r="C515" s="10"/>
      <c r="D515" s="10"/>
      <c r="E515" s="79"/>
      <c r="F515" s="80"/>
      <c r="G515" s="10"/>
      <c r="H515" s="80"/>
      <c r="I515" s="10"/>
      <c r="J515" s="78"/>
      <c r="K515" s="78"/>
    </row>
    <row r="516" spans="3:11">
      <c r="C516" s="10"/>
      <c r="D516" s="10"/>
      <c r="E516" s="79"/>
      <c r="F516" s="80"/>
      <c r="G516" s="10"/>
      <c r="H516" s="80"/>
      <c r="I516" s="10"/>
      <c r="J516" s="78"/>
      <c r="K516" s="78"/>
    </row>
    <row r="517" spans="3:11">
      <c r="C517" s="10"/>
      <c r="D517" s="10"/>
      <c r="E517" s="79"/>
      <c r="F517" s="80"/>
      <c r="G517" s="10"/>
      <c r="H517" s="80"/>
      <c r="I517" s="10"/>
      <c r="J517" s="78"/>
      <c r="K517" s="78"/>
    </row>
    <row r="518" spans="3:11">
      <c r="C518" s="10"/>
      <c r="D518" s="10"/>
      <c r="E518" s="79"/>
      <c r="F518" s="80"/>
      <c r="G518" s="10"/>
      <c r="H518" s="80"/>
      <c r="I518" s="10"/>
      <c r="J518" s="78"/>
      <c r="K518" s="78"/>
    </row>
    <row r="519" spans="3:11">
      <c r="C519" s="10"/>
      <c r="D519" s="10"/>
      <c r="E519" s="79"/>
      <c r="F519" s="80"/>
      <c r="G519" s="10"/>
      <c r="H519" s="80"/>
      <c r="I519" s="10"/>
      <c r="J519" s="78"/>
      <c r="K519" s="78"/>
    </row>
    <row r="520" spans="3:11">
      <c r="C520" s="10"/>
      <c r="D520" s="10"/>
      <c r="E520" s="79"/>
      <c r="F520" s="80"/>
      <c r="G520" s="10"/>
      <c r="H520" s="80"/>
      <c r="I520" s="10"/>
      <c r="J520" s="78"/>
      <c r="K520" s="78"/>
    </row>
    <row r="521" spans="3:11">
      <c r="C521" s="10"/>
      <c r="D521" s="10"/>
      <c r="E521" s="79"/>
      <c r="F521" s="80"/>
      <c r="G521" s="10"/>
      <c r="H521" s="80"/>
      <c r="I521" s="10"/>
      <c r="J521" s="78"/>
      <c r="K521" s="78"/>
    </row>
    <row r="522" spans="3:11">
      <c r="C522" s="10"/>
      <c r="D522" s="10"/>
      <c r="E522" s="79"/>
      <c r="F522" s="80"/>
      <c r="G522" s="10"/>
      <c r="H522" s="80"/>
      <c r="I522" s="10"/>
      <c r="J522" s="78"/>
      <c r="K522" s="78"/>
    </row>
    <row r="523" spans="3:11">
      <c r="C523" s="10"/>
      <c r="D523" s="10"/>
      <c r="E523" s="79"/>
      <c r="F523" s="80"/>
      <c r="G523" s="10"/>
      <c r="H523" s="80"/>
      <c r="I523" s="10"/>
      <c r="J523" s="78"/>
      <c r="K523" s="78"/>
    </row>
    <row r="524" spans="3:11">
      <c r="C524" s="10"/>
      <c r="D524" s="10"/>
      <c r="E524" s="79"/>
      <c r="F524" s="80"/>
      <c r="G524" s="10"/>
      <c r="H524" s="80"/>
      <c r="I524" s="10"/>
      <c r="J524" s="78"/>
      <c r="K524" s="78"/>
    </row>
    <row r="525" spans="3:11">
      <c r="C525" s="10"/>
      <c r="D525" s="10"/>
      <c r="E525" s="79"/>
      <c r="F525" s="80"/>
      <c r="G525" s="10"/>
      <c r="H525" s="80"/>
      <c r="I525" s="10"/>
      <c r="J525" s="78"/>
      <c r="K525" s="78"/>
    </row>
    <row r="526" spans="3:11">
      <c r="C526" s="10"/>
      <c r="D526" s="10"/>
      <c r="E526" s="79"/>
      <c r="F526" s="80"/>
      <c r="G526" s="10"/>
      <c r="H526" s="80"/>
      <c r="I526" s="10"/>
      <c r="J526" s="78"/>
      <c r="K526" s="78"/>
    </row>
    <row r="527" spans="3:11">
      <c r="C527" s="10"/>
      <c r="D527" s="10"/>
      <c r="E527" s="79"/>
      <c r="F527" s="80"/>
      <c r="G527" s="10"/>
      <c r="H527" s="80"/>
      <c r="I527" s="10"/>
      <c r="J527" s="78"/>
      <c r="K527" s="78"/>
    </row>
    <row r="528" spans="3:11">
      <c r="C528" s="10"/>
      <c r="D528" s="10"/>
      <c r="E528" s="79"/>
      <c r="F528" s="80"/>
      <c r="G528" s="10"/>
      <c r="H528" s="80"/>
      <c r="I528" s="10"/>
      <c r="J528" s="78"/>
      <c r="K528" s="78"/>
    </row>
    <row r="529" spans="3:11">
      <c r="C529" s="10"/>
      <c r="D529" s="10"/>
      <c r="E529" s="79"/>
      <c r="F529" s="80"/>
      <c r="G529" s="10"/>
      <c r="H529" s="80"/>
      <c r="I529" s="10"/>
      <c r="J529" s="78"/>
      <c r="K529" s="78"/>
    </row>
    <row r="530" spans="3:11">
      <c r="C530" s="10"/>
      <c r="D530" s="10"/>
      <c r="E530" s="79"/>
      <c r="F530" s="80"/>
      <c r="G530" s="10"/>
      <c r="H530" s="80"/>
      <c r="I530" s="10"/>
      <c r="J530" s="78"/>
      <c r="K530" s="78"/>
    </row>
    <row r="531" spans="3:11">
      <c r="C531" s="10"/>
      <c r="D531" s="10"/>
      <c r="E531" s="79"/>
      <c r="F531" s="80"/>
      <c r="G531" s="10"/>
      <c r="H531" s="80"/>
      <c r="I531" s="10"/>
      <c r="J531" s="78"/>
      <c r="K531" s="78"/>
    </row>
    <row r="532" spans="3:11">
      <c r="C532" s="10"/>
      <c r="D532" s="10"/>
      <c r="E532" s="79"/>
      <c r="F532" s="80"/>
      <c r="G532" s="10"/>
      <c r="H532" s="80"/>
      <c r="I532" s="10"/>
      <c r="J532" s="78"/>
      <c r="K532" s="78"/>
    </row>
    <row r="533" spans="3:11">
      <c r="C533" s="10"/>
      <c r="D533" s="10"/>
      <c r="E533" s="79"/>
      <c r="F533" s="80"/>
      <c r="G533" s="10"/>
      <c r="H533" s="80"/>
      <c r="I533" s="10"/>
      <c r="J533" s="78"/>
      <c r="K533" s="78"/>
    </row>
    <row r="534" spans="3:11">
      <c r="C534" s="10"/>
      <c r="D534" s="10"/>
      <c r="E534" s="79"/>
      <c r="F534" s="80"/>
      <c r="G534" s="10"/>
      <c r="H534" s="80"/>
      <c r="I534" s="10"/>
      <c r="J534" s="78"/>
      <c r="K534" s="78"/>
    </row>
    <row r="535" spans="3:11">
      <c r="C535" s="10"/>
      <c r="D535" s="10"/>
      <c r="E535" s="79"/>
      <c r="F535" s="80"/>
      <c r="G535" s="10"/>
      <c r="H535" s="80"/>
      <c r="I535" s="10"/>
      <c r="J535" s="78"/>
      <c r="K535" s="78"/>
    </row>
    <row r="536" spans="3:11">
      <c r="C536" s="10"/>
      <c r="D536" s="10"/>
      <c r="E536" s="79"/>
      <c r="F536" s="80"/>
      <c r="G536" s="10"/>
      <c r="H536" s="80"/>
      <c r="I536" s="10"/>
      <c r="J536" s="78"/>
      <c r="K536" s="78"/>
    </row>
    <row r="537" spans="3:11">
      <c r="C537" s="10"/>
      <c r="D537" s="10"/>
      <c r="E537" s="79"/>
      <c r="F537" s="80"/>
      <c r="G537" s="10"/>
      <c r="H537" s="80"/>
      <c r="I537" s="10"/>
      <c r="J537" s="78"/>
      <c r="K537" s="78"/>
    </row>
    <row r="538" spans="3:11">
      <c r="C538" s="10"/>
      <c r="D538" s="10"/>
      <c r="E538" s="79"/>
      <c r="F538" s="80"/>
      <c r="G538" s="10"/>
      <c r="H538" s="80"/>
      <c r="I538" s="10"/>
      <c r="J538" s="78"/>
      <c r="K538" s="78"/>
    </row>
    <row r="539" spans="3:11">
      <c r="C539" s="10"/>
      <c r="D539" s="10"/>
      <c r="E539" s="79"/>
      <c r="F539" s="80"/>
      <c r="G539" s="10"/>
      <c r="H539" s="80"/>
      <c r="I539" s="10"/>
      <c r="J539" s="78"/>
      <c r="K539" s="78"/>
    </row>
    <row r="540" spans="3:11">
      <c r="C540" s="10"/>
      <c r="D540" s="10"/>
      <c r="E540" s="79"/>
      <c r="F540" s="80"/>
      <c r="G540" s="10"/>
      <c r="H540" s="80"/>
      <c r="I540" s="10"/>
      <c r="J540" s="78"/>
      <c r="K540" s="78"/>
    </row>
    <row r="541" spans="3:11">
      <c r="C541" s="10"/>
      <c r="D541" s="10"/>
      <c r="E541" s="79"/>
      <c r="F541" s="80"/>
      <c r="G541" s="10"/>
      <c r="H541" s="80"/>
      <c r="I541" s="10"/>
      <c r="J541" s="78"/>
      <c r="K541" s="78"/>
    </row>
    <row r="542" spans="3:11">
      <c r="C542" s="10"/>
      <c r="D542" s="10"/>
      <c r="E542" s="79"/>
      <c r="F542" s="80"/>
      <c r="G542" s="10"/>
      <c r="H542" s="80"/>
      <c r="I542" s="10"/>
      <c r="J542" s="78"/>
      <c r="K542" s="78"/>
    </row>
    <row r="543" spans="3:11">
      <c r="C543" s="10"/>
      <c r="D543" s="10"/>
      <c r="E543" s="79"/>
      <c r="F543" s="80"/>
      <c r="G543" s="10"/>
      <c r="H543" s="80"/>
      <c r="I543" s="10"/>
      <c r="J543" s="78"/>
      <c r="K543" s="78"/>
    </row>
    <row r="544" spans="3:11">
      <c r="C544" s="10"/>
      <c r="D544" s="10"/>
      <c r="E544" s="79"/>
      <c r="F544" s="80"/>
      <c r="G544" s="10"/>
      <c r="H544" s="80"/>
      <c r="I544" s="10"/>
      <c r="J544" s="78"/>
      <c r="K544" s="78"/>
    </row>
    <row r="545" spans="3:11">
      <c r="C545" s="10"/>
      <c r="D545" s="10"/>
      <c r="E545" s="79"/>
      <c r="F545" s="80"/>
      <c r="G545" s="10"/>
      <c r="H545" s="80"/>
      <c r="I545" s="10"/>
      <c r="J545" s="78"/>
      <c r="K545" s="78"/>
    </row>
    <row r="546" spans="3:11">
      <c r="C546" s="10"/>
      <c r="D546" s="10"/>
      <c r="E546" s="79"/>
      <c r="F546" s="80"/>
      <c r="G546" s="10"/>
      <c r="H546" s="80"/>
      <c r="I546" s="10"/>
      <c r="J546" s="78"/>
      <c r="K546" s="78"/>
    </row>
    <row r="547" spans="3:11">
      <c r="C547" s="10"/>
      <c r="D547" s="10"/>
      <c r="E547" s="79"/>
      <c r="F547" s="80"/>
      <c r="G547" s="10"/>
      <c r="H547" s="80"/>
      <c r="I547" s="10"/>
      <c r="J547" s="78"/>
      <c r="K547" s="78"/>
    </row>
    <row r="548" spans="3:11">
      <c r="C548" s="10"/>
      <c r="D548" s="10"/>
      <c r="E548" s="79"/>
      <c r="F548" s="80"/>
      <c r="G548" s="10"/>
      <c r="H548" s="80"/>
      <c r="I548" s="10"/>
      <c r="J548" s="78"/>
      <c r="K548" s="78"/>
    </row>
    <row r="549" spans="3:11">
      <c r="C549" s="10"/>
      <c r="D549" s="10"/>
      <c r="E549" s="79"/>
      <c r="F549" s="80"/>
      <c r="G549" s="10"/>
      <c r="H549" s="80"/>
      <c r="I549" s="10"/>
      <c r="J549" s="78"/>
      <c r="K549" s="78"/>
    </row>
    <row r="550" spans="3:11">
      <c r="C550" s="10"/>
      <c r="D550" s="10"/>
      <c r="E550" s="79"/>
      <c r="F550" s="80"/>
      <c r="G550" s="10"/>
      <c r="H550" s="80"/>
      <c r="I550" s="10"/>
      <c r="J550" s="78"/>
      <c r="K550" s="78"/>
    </row>
    <row r="551" spans="3:11">
      <c r="C551" s="10"/>
      <c r="D551" s="10"/>
      <c r="E551" s="79"/>
      <c r="F551" s="80"/>
      <c r="G551" s="10"/>
      <c r="H551" s="80"/>
      <c r="I551" s="10"/>
      <c r="J551" s="78"/>
      <c r="K551" s="78"/>
    </row>
    <row r="552" spans="3:11">
      <c r="C552" s="10"/>
      <c r="D552" s="10"/>
      <c r="E552" s="79"/>
      <c r="F552" s="80"/>
      <c r="G552" s="10"/>
      <c r="H552" s="80"/>
      <c r="I552" s="10"/>
      <c r="J552" s="78"/>
      <c r="K552" s="78"/>
    </row>
    <row r="553" spans="3:11">
      <c r="C553" s="10"/>
      <c r="D553" s="10"/>
      <c r="E553" s="79"/>
      <c r="F553" s="80"/>
      <c r="G553" s="10"/>
      <c r="H553" s="80"/>
      <c r="I553" s="10"/>
      <c r="J553" s="78"/>
      <c r="K553" s="78"/>
    </row>
    <row r="554" spans="3:11">
      <c r="C554" s="10"/>
      <c r="D554" s="10"/>
      <c r="E554" s="79"/>
      <c r="F554" s="80"/>
      <c r="G554" s="10"/>
      <c r="H554" s="80"/>
      <c r="I554" s="10"/>
      <c r="J554" s="78"/>
      <c r="K554" s="78"/>
    </row>
    <row r="555" spans="3:11">
      <c r="C555" s="10"/>
      <c r="D555" s="10"/>
      <c r="E555" s="79"/>
      <c r="F555" s="80"/>
      <c r="G555" s="10"/>
      <c r="H555" s="80"/>
      <c r="I555" s="10"/>
      <c r="J555" s="78"/>
      <c r="K555" s="78"/>
    </row>
    <row r="556" spans="3:11">
      <c r="C556" s="10"/>
      <c r="D556" s="10"/>
      <c r="E556" s="79"/>
      <c r="F556" s="80"/>
      <c r="G556" s="10"/>
      <c r="H556" s="80"/>
      <c r="I556" s="10"/>
      <c r="J556" s="78"/>
      <c r="K556" s="78"/>
    </row>
    <row r="557" spans="3:11">
      <c r="C557" s="10"/>
      <c r="D557" s="10"/>
      <c r="E557" s="79"/>
      <c r="F557" s="80"/>
      <c r="G557" s="10"/>
      <c r="H557" s="80"/>
      <c r="I557" s="10"/>
      <c r="J557" s="78"/>
      <c r="K557" s="78"/>
    </row>
    <row r="558" spans="3:11">
      <c r="C558" s="10"/>
      <c r="D558" s="10"/>
      <c r="E558" s="79"/>
      <c r="F558" s="80"/>
      <c r="G558" s="10"/>
      <c r="H558" s="80"/>
      <c r="I558" s="10"/>
      <c r="J558" s="78"/>
      <c r="K558" s="78"/>
    </row>
    <row r="559" spans="3:11">
      <c r="C559" s="10"/>
      <c r="D559" s="10"/>
      <c r="E559" s="79"/>
      <c r="F559" s="80"/>
      <c r="G559" s="10"/>
      <c r="H559" s="80"/>
      <c r="I559" s="10"/>
      <c r="J559" s="78"/>
      <c r="K559" s="78"/>
    </row>
    <row r="560" spans="3:11">
      <c r="C560" s="10"/>
      <c r="D560" s="10"/>
      <c r="E560" s="79"/>
      <c r="F560" s="80"/>
      <c r="G560" s="10"/>
      <c r="H560" s="80"/>
      <c r="I560" s="10"/>
      <c r="J560" s="78"/>
      <c r="K560" s="78"/>
    </row>
    <row r="561" spans="3:11">
      <c r="C561" s="10"/>
      <c r="D561" s="10"/>
      <c r="E561" s="79"/>
      <c r="F561" s="80"/>
      <c r="G561" s="10"/>
      <c r="H561" s="80"/>
      <c r="I561" s="10"/>
      <c r="J561" s="78"/>
      <c r="K561" s="78"/>
    </row>
    <row r="562" spans="3:11">
      <c r="C562" s="10"/>
      <c r="D562" s="10"/>
      <c r="E562" s="79"/>
      <c r="F562" s="80"/>
      <c r="G562" s="10"/>
      <c r="H562" s="80"/>
      <c r="I562" s="10"/>
      <c r="J562" s="78"/>
      <c r="K562" s="78"/>
    </row>
    <row r="563" spans="3:11">
      <c r="C563" s="10"/>
      <c r="D563" s="10"/>
      <c r="E563" s="79"/>
      <c r="F563" s="80"/>
      <c r="G563" s="10"/>
      <c r="H563" s="80"/>
      <c r="I563" s="10"/>
      <c r="J563" s="78"/>
      <c r="K563" s="78"/>
    </row>
    <row r="564" spans="3:11">
      <c r="C564" s="10"/>
      <c r="D564" s="10"/>
      <c r="E564" s="79"/>
      <c r="F564" s="80"/>
      <c r="G564" s="10"/>
      <c r="H564" s="80"/>
      <c r="I564" s="10"/>
      <c r="J564" s="78"/>
      <c r="K564" s="78"/>
    </row>
    <row r="565" spans="3:11">
      <c r="C565" s="10"/>
      <c r="D565" s="10"/>
      <c r="E565" s="79"/>
      <c r="F565" s="80"/>
      <c r="G565" s="10"/>
      <c r="H565" s="80"/>
      <c r="I565" s="10"/>
      <c r="J565" s="78"/>
      <c r="K565" s="78"/>
    </row>
    <row r="566" spans="3:11">
      <c r="C566" s="10"/>
      <c r="D566" s="10"/>
      <c r="E566" s="79"/>
      <c r="F566" s="80"/>
      <c r="G566" s="10"/>
      <c r="H566" s="80"/>
      <c r="I566" s="10"/>
      <c r="J566" s="78"/>
      <c r="K566" s="78"/>
    </row>
    <row r="567" spans="3:11">
      <c r="C567" s="10"/>
      <c r="D567" s="10"/>
      <c r="E567" s="79"/>
      <c r="F567" s="80"/>
      <c r="G567" s="10"/>
      <c r="H567" s="80"/>
      <c r="I567" s="10"/>
      <c r="J567" s="78"/>
      <c r="K567" s="78"/>
    </row>
    <row r="568" spans="3:11">
      <c r="C568" s="10"/>
      <c r="D568" s="10"/>
      <c r="E568" s="79"/>
      <c r="F568" s="80"/>
      <c r="G568" s="10"/>
      <c r="H568" s="80"/>
      <c r="I568" s="10"/>
      <c r="J568" s="78"/>
      <c r="K568" s="78"/>
    </row>
    <row r="569" spans="3:11">
      <c r="C569" s="10"/>
      <c r="D569" s="10"/>
      <c r="E569" s="79"/>
      <c r="F569" s="80"/>
      <c r="G569" s="10"/>
      <c r="H569" s="80"/>
      <c r="I569" s="10"/>
      <c r="J569" s="78"/>
      <c r="K569" s="78"/>
    </row>
    <row r="570" spans="3:11">
      <c r="C570" s="10"/>
      <c r="D570" s="10"/>
      <c r="E570" s="79"/>
      <c r="F570" s="80"/>
      <c r="G570" s="10"/>
      <c r="H570" s="80"/>
      <c r="I570" s="10"/>
      <c r="J570" s="78"/>
      <c r="K570" s="78"/>
    </row>
    <row r="571" spans="3:11">
      <c r="C571" s="10"/>
      <c r="D571" s="10"/>
      <c r="E571" s="79"/>
      <c r="F571" s="80"/>
      <c r="G571" s="10"/>
      <c r="H571" s="80"/>
      <c r="I571" s="10"/>
      <c r="J571" s="78"/>
      <c r="K571" s="78"/>
    </row>
    <row r="572" spans="3:11">
      <c r="C572" s="10"/>
      <c r="D572" s="10"/>
      <c r="E572" s="79"/>
      <c r="F572" s="80"/>
      <c r="G572" s="10"/>
      <c r="H572" s="80"/>
      <c r="I572" s="10"/>
      <c r="J572" s="78"/>
      <c r="K572" s="78"/>
    </row>
    <row r="573" spans="3:11">
      <c r="C573" s="10"/>
      <c r="D573" s="10"/>
      <c r="E573" s="79"/>
      <c r="F573" s="80"/>
      <c r="G573" s="10"/>
      <c r="H573" s="80"/>
      <c r="I573" s="10"/>
      <c r="J573" s="78"/>
      <c r="K573" s="78"/>
    </row>
    <row r="574" spans="3:11">
      <c r="C574" s="10"/>
      <c r="D574" s="10"/>
      <c r="E574" s="79"/>
      <c r="F574" s="80"/>
      <c r="G574" s="10"/>
      <c r="H574" s="80"/>
      <c r="I574" s="10"/>
      <c r="J574" s="78"/>
      <c r="K574" s="78"/>
    </row>
    <row r="575" spans="3:11">
      <c r="C575" s="10"/>
      <c r="D575" s="10"/>
      <c r="E575" s="79"/>
      <c r="F575" s="80"/>
      <c r="G575" s="10"/>
      <c r="H575" s="80"/>
      <c r="I575" s="10"/>
      <c r="J575" s="78"/>
      <c r="K575" s="78"/>
    </row>
    <row r="576" spans="3:11">
      <c r="C576" s="10"/>
      <c r="D576" s="10"/>
      <c r="E576" s="79"/>
      <c r="F576" s="80"/>
      <c r="G576" s="10"/>
      <c r="H576" s="80"/>
      <c r="I576" s="10"/>
      <c r="J576" s="78"/>
      <c r="K576" s="78"/>
    </row>
    <row r="577" spans="3:11">
      <c r="C577" s="10"/>
      <c r="D577" s="10"/>
      <c r="E577" s="79"/>
      <c r="F577" s="80"/>
      <c r="G577" s="10"/>
      <c r="H577" s="80"/>
      <c r="I577" s="10"/>
      <c r="J577" s="78"/>
      <c r="K577" s="78"/>
    </row>
    <row r="578" spans="3:11">
      <c r="C578" s="10"/>
      <c r="D578" s="10"/>
      <c r="E578" s="79"/>
      <c r="F578" s="80"/>
      <c r="G578" s="10"/>
      <c r="H578" s="80"/>
      <c r="I578" s="10"/>
      <c r="J578" s="78"/>
      <c r="K578" s="78"/>
    </row>
    <row r="579" spans="3:11">
      <c r="C579" s="10"/>
      <c r="D579" s="10"/>
      <c r="E579" s="79"/>
      <c r="F579" s="80"/>
      <c r="G579" s="10"/>
      <c r="H579" s="80"/>
      <c r="I579" s="10"/>
      <c r="J579" s="78"/>
      <c r="K579" s="78"/>
    </row>
    <row r="580" spans="3:11">
      <c r="C580" s="10"/>
      <c r="D580" s="10"/>
      <c r="E580" s="79"/>
      <c r="F580" s="80"/>
      <c r="G580" s="10"/>
      <c r="H580" s="80"/>
      <c r="I580" s="10"/>
      <c r="J580" s="78"/>
      <c r="K580" s="78"/>
    </row>
    <row r="581" spans="3:11">
      <c r="C581" s="10"/>
      <c r="D581" s="10"/>
      <c r="E581" s="79"/>
      <c r="F581" s="80"/>
      <c r="G581" s="10"/>
      <c r="H581" s="80"/>
      <c r="I581" s="10"/>
      <c r="J581" s="78"/>
      <c r="K581" s="78"/>
    </row>
    <row r="582" spans="3:11">
      <c r="C582" s="10"/>
      <c r="D582" s="10"/>
      <c r="E582" s="79"/>
      <c r="F582" s="80"/>
      <c r="G582" s="10"/>
      <c r="H582" s="80"/>
      <c r="I582" s="10"/>
      <c r="J582" s="78"/>
      <c r="K582" s="78"/>
    </row>
    <row r="583" spans="3:11">
      <c r="C583" s="10"/>
      <c r="D583" s="10"/>
      <c r="E583" s="79"/>
      <c r="F583" s="80"/>
      <c r="G583" s="10"/>
      <c r="H583" s="80"/>
      <c r="I583" s="10"/>
      <c r="J583" s="78"/>
      <c r="K583" s="78"/>
    </row>
    <row r="584" spans="3:11">
      <c r="C584" s="10"/>
      <c r="D584" s="10"/>
      <c r="E584" s="79"/>
      <c r="F584" s="80"/>
      <c r="G584" s="10"/>
      <c r="H584" s="80"/>
      <c r="I584" s="10"/>
      <c r="J584" s="78"/>
      <c r="K584" s="78"/>
    </row>
    <row r="585" spans="3:11">
      <c r="C585" s="10"/>
      <c r="D585" s="10"/>
      <c r="E585" s="79"/>
      <c r="F585" s="80"/>
      <c r="G585" s="10"/>
      <c r="H585" s="80"/>
      <c r="I585" s="10"/>
      <c r="J585" s="78"/>
      <c r="K585" s="78"/>
    </row>
    <row r="586" spans="3:11">
      <c r="C586" s="10"/>
      <c r="D586" s="10"/>
      <c r="E586" s="79"/>
      <c r="F586" s="80"/>
      <c r="G586" s="10"/>
      <c r="H586" s="80"/>
      <c r="I586" s="10"/>
      <c r="J586" s="78"/>
      <c r="K586" s="78"/>
    </row>
    <row r="587" spans="3:11">
      <c r="C587" s="10"/>
      <c r="D587" s="10"/>
      <c r="E587" s="79"/>
      <c r="F587" s="80"/>
      <c r="G587" s="10"/>
      <c r="H587" s="80"/>
      <c r="I587" s="10"/>
      <c r="J587" s="78"/>
      <c r="K587" s="78"/>
    </row>
    <row r="588" spans="3:11">
      <c r="C588" s="10"/>
      <c r="D588" s="10"/>
      <c r="E588" s="79"/>
      <c r="F588" s="80"/>
      <c r="G588" s="10"/>
      <c r="H588" s="80"/>
      <c r="I588" s="10"/>
      <c r="J588" s="78"/>
      <c r="K588" s="78"/>
    </row>
    <row r="589" spans="3:11">
      <c r="C589" s="10"/>
      <c r="D589" s="10"/>
      <c r="E589" s="79"/>
      <c r="F589" s="80"/>
      <c r="G589" s="10"/>
      <c r="H589" s="80"/>
      <c r="I589" s="10"/>
      <c r="J589" s="78"/>
      <c r="K589" s="78"/>
    </row>
    <row r="590" spans="3:11">
      <c r="C590" s="10"/>
      <c r="D590" s="10"/>
      <c r="E590" s="79"/>
      <c r="F590" s="80"/>
      <c r="G590" s="10"/>
      <c r="H590" s="80"/>
      <c r="I590" s="10"/>
      <c r="J590" s="78"/>
      <c r="K590" s="78"/>
    </row>
    <row r="591" spans="3:11">
      <c r="C591" s="10"/>
      <c r="D591" s="10"/>
      <c r="E591" s="79"/>
      <c r="F591" s="80"/>
      <c r="G591" s="10"/>
      <c r="H591" s="80"/>
      <c r="I591" s="10"/>
      <c r="J591" s="78"/>
      <c r="K591" s="78"/>
    </row>
    <row r="592" spans="3:11">
      <c r="C592" s="10"/>
      <c r="D592" s="10"/>
      <c r="E592" s="79"/>
      <c r="F592" s="80"/>
      <c r="G592" s="10"/>
      <c r="H592" s="80"/>
      <c r="I592" s="10"/>
      <c r="J592" s="78"/>
      <c r="K592" s="78"/>
    </row>
    <row r="593" spans="3:11">
      <c r="C593" s="10"/>
      <c r="D593" s="10"/>
      <c r="E593" s="79"/>
      <c r="F593" s="80"/>
      <c r="G593" s="10"/>
      <c r="H593" s="80"/>
      <c r="I593" s="10"/>
      <c r="J593" s="78"/>
      <c r="K593" s="78"/>
    </row>
    <row r="594" spans="3:11">
      <c r="C594" s="10"/>
      <c r="D594" s="10"/>
      <c r="E594" s="79"/>
      <c r="F594" s="80"/>
      <c r="G594" s="10"/>
      <c r="H594" s="80"/>
      <c r="I594" s="10"/>
      <c r="J594" s="78"/>
      <c r="K594" s="78"/>
    </row>
    <row r="595" spans="3:11">
      <c r="C595" s="10"/>
      <c r="D595" s="10"/>
      <c r="E595" s="79"/>
      <c r="F595" s="80"/>
      <c r="G595" s="10"/>
      <c r="H595" s="80"/>
      <c r="I595" s="10"/>
      <c r="J595" s="78"/>
      <c r="K595" s="78"/>
    </row>
    <row r="596" spans="3:11">
      <c r="C596" s="10"/>
      <c r="D596" s="10"/>
      <c r="E596" s="79"/>
      <c r="F596" s="80"/>
      <c r="G596" s="10"/>
      <c r="H596" s="80"/>
      <c r="I596" s="10"/>
      <c r="J596" s="78"/>
      <c r="K596" s="78"/>
    </row>
    <row r="597" spans="3:11">
      <c r="C597" s="10"/>
      <c r="D597" s="10"/>
      <c r="E597" s="79"/>
      <c r="F597" s="80"/>
      <c r="G597" s="10"/>
      <c r="H597" s="80"/>
      <c r="I597" s="10"/>
      <c r="J597" s="78"/>
      <c r="K597" s="78"/>
    </row>
    <row r="598" spans="3:11">
      <c r="C598" s="10"/>
      <c r="D598" s="10"/>
      <c r="E598" s="79"/>
      <c r="F598" s="80"/>
      <c r="G598" s="10"/>
      <c r="H598" s="80"/>
      <c r="I598" s="10"/>
      <c r="J598" s="78"/>
      <c r="K598" s="78"/>
    </row>
    <row r="599" spans="3:11">
      <c r="C599" s="10"/>
      <c r="D599" s="10"/>
      <c r="E599" s="79"/>
      <c r="F599" s="80"/>
      <c r="G599" s="10"/>
      <c r="H599" s="80"/>
      <c r="I599" s="10"/>
      <c r="J599" s="78"/>
      <c r="K599" s="78"/>
    </row>
    <row r="600" spans="3:11">
      <c r="C600" s="10"/>
      <c r="D600" s="10"/>
      <c r="E600" s="79"/>
      <c r="F600" s="80"/>
      <c r="G600" s="10"/>
      <c r="H600" s="80"/>
      <c r="I600" s="10"/>
      <c r="J600" s="78"/>
      <c r="K600" s="78"/>
    </row>
    <row r="601" spans="3:11">
      <c r="C601" s="10"/>
      <c r="D601" s="10"/>
      <c r="E601" s="79"/>
      <c r="F601" s="80"/>
      <c r="G601" s="10"/>
      <c r="H601" s="80"/>
      <c r="I601" s="10"/>
      <c r="J601" s="78"/>
      <c r="K601" s="78"/>
    </row>
    <row r="602" spans="3:11">
      <c r="C602" s="10"/>
      <c r="D602" s="10"/>
      <c r="E602" s="79"/>
      <c r="F602" s="80"/>
      <c r="G602" s="10"/>
      <c r="H602" s="80"/>
      <c r="I602" s="10"/>
      <c r="J602" s="78"/>
      <c r="K602" s="78"/>
    </row>
    <row r="603" spans="3:11">
      <c r="C603" s="10"/>
      <c r="D603" s="10"/>
      <c r="E603" s="79"/>
      <c r="F603" s="80"/>
      <c r="G603" s="10"/>
      <c r="H603" s="80"/>
      <c r="I603" s="10"/>
      <c r="J603" s="78"/>
      <c r="K603" s="78"/>
    </row>
    <row r="604" spans="3:11">
      <c r="C604" s="10"/>
      <c r="D604" s="10"/>
      <c r="E604" s="79"/>
      <c r="F604" s="80"/>
      <c r="G604" s="10"/>
      <c r="H604" s="80"/>
      <c r="I604" s="10"/>
      <c r="J604" s="78"/>
      <c r="K604" s="78"/>
    </row>
    <row r="605" spans="3:11">
      <c r="C605" s="10"/>
      <c r="D605" s="10"/>
      <c r="E605" s="79"/>
      <c r="F605" s="80"/>
      <c r="G605" s="10"/>
      <c r="H605" s="80"/>
      <c r="I605" s="10"/>
      <c r="J605" s="78"/>
      <c r="K605" s="78"/>
    </row>
    <row r="606" spans="3:11">
      <c r="C606" s="10"/>
      <c r="D606" s="10"/>
      <c r="E606" s="79"/>
      <c r="F606" s="80"/>
      <c r="G606" s="10"/>
      <c r="H606" s="80"/>
      <c r="I606" s="10"/>
      <c r="J606" s="78"/>
      <c r="K606" s="78"/>
    </row>
    <row r="607" spans="3:11">
      <c r="C607" s="10"/>
      <c r="D607" s="10"/>
      <c r="E607" s="79"/>
      <c r="F607" s="80"/>
      <c r="G607" s="10"/>
      <c r="H607" s="80"/>
      <c r="I607" s="10"/>
      <c r="J607" s="78"/>
      <c r="K607" s="78"/>
    </row>
    <row r="608" spans="3:11">
      <c r="C608" s="10"/>
      <c r="D608" s="10"/>
      <c r="E608" s="79"/>
      <c r="F608" s="80"/>
      <c r="G608" s="10"/>
      <c r="H608" s="80"/>
      <c r="I608" s="10"/>
      <c r="J608" s="78"/>
      <c r="K608" s="78"/>
    </row>
    <row r="609" spans="3:11">
      <c r="C609" s="10"/>
      <c r="D609" s="10"/>
      <c r="E609" s="79"/>
      <c r="F609" s="80"/>
      <c r="G609" s="10"/>
      <c r="H609" s="80"/>
      <c r="I609" s="10"/>
      <c r="J609" s="78"/>
      <c r="K609" s="78"/>
    </row>
    <row r="610" spans="3:11">
      <c r="C610" s="10"/>
      <c r="D610" s="10"/>
      <c r="E610" s="79"/>
      <c r="F610" s="80"/>
      <c r="G610" s="10"/>
      <c r="H610" s="80"/>
      <c r="I610" s="10"/>
      <c r="J610" s="78"/>
      <c r="K610" s="78"/>
    </row>
    <row r="611" spans="3:11">
      <c r="C611" s="10"/>
      <c r="D611" s="10"/>
      <c r="E611" s="79"/>
      <c r="F611" s="80"/>
      <c r="G611" s="10"/>
      <c r="H611" s="80"/>
      <c r="I611" s="10"/>
      <c r="J611" s="78"/>
      <c r="K611" s="78"/>
    </row>
    <row r="612" spans="3:11">
      <c r="C612" s="10"/>
      <c r="D612" s="10"/>
      <c r="E612" s="79"/>
      <c r="F612" s="80"/>
      <c r="G612" s="10"/>
      <c r="H612" s="80"/>
      <c r="I612" s="10"/>
      <c r="J612" s="78"/>
      <c r="K612" s="78"/>
    </row>
    <row r="613" spans="3:11">
      <c r="C613" s="10"/>
      <c r="D613" s="10"/>
      <c r="E613" s="79"/>
      <c r="F613" s="80"/>
      <c r="G613" s="10"/>
      <c r="H613" s="80"/>
      <c r="I613" s="10"/>
      <c r="J613" s="78"/>
      <c r="K613" s="78"/>
    </row>
    <row r="614" spans="3:11">
      <c r="C614" s="10"/>
      <c r="D614" s="10"/>
      <c r="E614" s="79"/>
      <c r="F614" s="80"/>
      <c r="G614" s="10"/>
      <c r="H614" s="80"/>
      <c r="I614" s="10"/>
      <c r="J614" s="78"/>
      <c r="K614" s="78"/>
    </row>
    <row r="615" spans="3:11">
      <c r="C615" s="10"/>
      <c r="D615" s="10"/>
      <c r="E615" s="79"/>
      <c r="F615" s="80"/>
      <c r="G615" s="10"/>
      <c r="H615" s="80"/>
      <c r="I615" s="10"/>
      <c r="J615" s="78"/>
      <c r="K615" s="78"/>
    </row>
    <row r="616" spans="3:11">
      <c r="C616" s="10"/>
      <c r="D616" s="10"/>
      <c r="E616" s="79"/>
      <c r="F616" s="80"/>
      <c r="G616" s="10"/>
      <c r="H616" s="80"/>
      <c r="I616" s="10"/>
      <c r="J616" s="78"/>
      <c r="K616" s="78"/>
    </row>
    <row r="617" spans="3:11">
      <c r="C617" s="10"/>
      <c r="D617" s="10"/>
      <c r="E617" s="79"/>
      <c r="F617" s="80"/>
      <c r="G617" s="10"/>
      <c r="H617" s="80"/>
      <c r="I617" s="10"/>
      <c r="J617" s="78"/>
      <c r="K617" s="78"/>
    </row>
    <row r="618" spans="3:11">
      <c r="C618" s="10"/>
      <c r="D618" s="10"/>
      <c r="E618" s="79"/>
      <c r="F618" s="80"/>
      <c r="G618" s="10"/>
      <c r="H618" s="80"/>
      <c r="I618" s="10"/>
      <c r="J618" s="78"/>
      <c r="K618" s="78"/>
    </row>
    <row r="619" spans="3:11">
      <c r="C619" s="10"/>
      <c r="D619" s="10"/>
      <c r="E619" s="79"/>
      <c r="F619" s="80"/>
      <c r="G619" s="10"/>
      <c r="H619" s="80"/>
      <c r="I619" s="10"/>
      <c r="J619" s="78"/>
      <c r="K619" s="78"/>
    </row>
    <row r="620" spans="3:11">
      <c r="C620" s="10"/>
      <c r="D620" s="10"/>
      <c r="E620" s="79"/>
      <c r="F620" s="80"/>
      <c r="G620" s="10"/>
      <c r="H620" s="80"/>
      <c r="I620" s="10"/>
      <c r="J620" s="78"/>
      <c r="K620" s="78"/>
    </row>
    <row r="621" spans="3:11">
      <c r="C621" s="10"/>
      <c r="D621" s="10"/>
      <c r="E621" s="79"/>
      <c r="F621" s="80"/>
      <c r="G621" s="10"/>
      <c r="H621" s="80"/>
      <c r="I621" s="10"/>
      <c r="J621" s="78"/>
      <c r="K621" s="78"/>
    </row>
    <row r="622" spans="3:11">
      <c r="C622" s="10"/>
      <c r="D622" s="10"/>
      <c r="E622" s="79"/>
      <c r="F622" s="80"/>
      <c r="G622" s="10"/>
      <c r="H622" s="80"/>
      <c r="I622" s="10"/>
      <c r="J622" s="78"/>
      <c r="K622" s="78"/>
    </row>
    <row r="623" spans="3:11">
      <c r="C623" s="10"/>
      <c r="D623" s="10"/>
      <c r="E623" s="79"/>
      <c r="F623" s="80"/>
      <c r="G623" s="10"/>
      <c r="H623" s="80"/>
      <c r="I623" s="10"/>
      <c r="J623" s="78"/>
      <c r="K623" s="78"/>
    </row>
    <row r="624" spans="3:11">
      <c r="C624" s="10"/>
      <c r="D624" s="10"/>
      <c r="E624" s="79"/>
      <c r="F624" s="80"/>
      <c r="G624" s="10"/>
      <c r="H624" s="80"/>
      <c r="I624" s="10"/>
      <c r="J624" s="78"/>
      <c r="K624" s="78"/>
    </row>
    <row r="625" spans="3:11">
      <c r="C625" s="10"/>
      <c r="D625" s="10"/>
      <c r="E625" s="79"/>
      <c r="F625" s="80"/>
      <c r="G625" s="10"/>
      <c r="H625" s="80"/>
      <c r="I625" s="10"/>
      <c r="J625" s="78"/>
      <c r="K625" s="78"/>
    </row>
    <row r="626" spans="3:11">
      <c r="C626" s="10"/>
      <c r="D626" s="10"/>
      <c r="E626" s="79"/>
      <c r="F626" s="80"/>
      <c r="G626" s="10"/>
      <c r="H626" s="80"/>
      <c r="I626" s="10"/>
      <c r="J626" s="78"/>
      <c r="K626" s="78"/>
    </row>
    <row r="627" spans="3:11">
      <c r="C627" s="10"/>
      <c r="D627" s="10"/>
      <c r="E627" s="79"/>
      <c r="F627" s="80"/>
      <c r="G627" s="10"/>
      <c r="H627" s="80"/>
      <c r="I627" s="10"/>
      <c r="J627" s="78"/>
      <c r="K627" s="78"/>
    </row>
    <row r="628" spans="3:11">
      <c r="C628" s="10"/>
      <c r="D628" s="10"/>
      <c r="E628" s="79"/>
      <c r="F628" s="80"/>
      <c r="G628" s="10"/>
      <c r="H628" s="80"/>
      <c r="I628" s="10"/>
      <c r="J628" s="78"/>
      <c r="K628" s="78"/>
    </row>
    <row r="629" spans="3:11">
      <c r="C629" s="10"/>
      <c r="D629" s="10"/>
      <c r="E629" s="79"/>
      <c r="F629" s="80"/>
      <c r="G629" s="10"/>
      <c r="H629" s="80"/>
      <c r="I629" s="10"/>
      <c r="J629" s="78"/>
      <c r="K629" s="78"/>
    </row>
    <row r="630" spans="3:11">
      <c r="C630" s="10"/>
      <c r="D630" s="10"/>
      <c r="E630" s="79"/>
      <c r="F630" s="80"/>
      <c r="G630" s="10"/>
      <c r="H630" s="80"/>
      <c r="I630" s="10"/>
      <c r="J630" s="78"/>
      <c r="K630" s="78"/>
    </row>
    <row r="631" spans="3:11">
      <c r="C631" s="10"/>
      <c r="D631" s="10"/>
      <c r="E631" s="79"/>
      <c r="F631" s="80"/>
      <c r="G631" s="10"/>
      <c r="H631" s="80"/>
      <c r="I631" s="10"/>
      <c r="J631" s="78"/>
      <c r="K631" s="78"/>
    </row>
    <row r="632" spans="3:11">
      <c r="C632" s="10"/>
      <c r="D632" s="10"/>
      <c r="E632" s="79"/>
      <c r="F632" s="80"/>
      <c r="G632" s="10"/>
      <c r="H632" s="80"/>
      <c r="I632" s="10"/>
      <c r="J632" s="78"/>
      <c r="K632" s="78"/>
    </row>
    <row r="633" spans="3:11">
      <c r="C633" s="10"/>
      <c r="D633" s="10"/>
      <c r="E633" s="79"/>
      <c r="F633" s="80"/>
      <c r="G633" s="10"/>
      <c r="H633" s="80"/>
      <c r="I633" s="10"/>
      <c r="J633" s="78"/>
      <c r="K633" s="78"/>
    </row>
    <row r="634" spans="3:11">
      <c r="C634" s="10"/>
      <c r="D634" s="10"/>
      <c r="E634" s="79"/>
      <c r="F634" s="80"/>
      <c r="G634" s="10"/>
      <c r="H634" s="80"/>
      <c r="I634" s="10"/>
      <c r="J634" s="78"/>
      <c r="K634" s="78"/>
    </row>
    <row r="635" spans="3:11">
      <c r="C635" s="10"/>
      <c r="D635" s="10"/>
      <c r="E635" s="79"/>
      <c r="F635" s="80"/>
      <c r="G635" s="10"/>
      <c r="H635" s="80"/>
      <c r="I635" s="10"/>
      <c r="J635" s="78"/>
      <c r="K635" s="78"/>
    </row>
    <row r="636" spans="3:11">
      <c r="C636" s="10"/>
      <c r="D636" s="10"/>
      <c r="E636" s="79"/>
      <c r="F636" s="80"/>
      <c r="G636" s="10"/>
      <c r="H636" s="80"/>
      <c r="I636" s="10"/>
      <c r="J636" s="78"/>
      <c r="K636" s="78"/>
    </row>
    <row r="637" spans="3:11">
      <c r="C637" s="10"/>
      <c r="D637" s="10"/>
      <c r="E637" s="79"/>
      <c r="F637" s="80"/>
      <c r="G637" s="10"/>
      <c r="H637" s="80"/>
      <c r="I637" s="10"/>
      <c r="J637" s="78"/>
      <c r="K637" s="78"/>
    </row>
    <row r="638" spans="3:11">
      <c r="C638" s="10"/>
      <c r="D638" s="10"/>
      <c r="E638" s="79"/>
      <c r="F638" s="80"/>
      <c r="G638" s="10"/>
      <c r="H638" s="80"/>
      <c r="I638" s="10"/>
      <c r="J638" s="78"/>
      <c r="K638" s="78"/>
    </row>
    <row r="639" spans="3:11">
      <c r="C639" s="10"/>
      <c r="D639" s="10"/>
      <c r="E639" s="79"/>
      <c r="F639" s="80"/>
      <c r="G639" s="10"/>
      <c r="H639" s="80"/>
      <c r="I639" s="10"/>
      <c r="J639" s="78"/>
      <c r="K639" s="78"/>
    </row>
    <row r="640" spans="3:11">
      <c r="C640" s="10"/>
      <c r="D640" s="10"/>
      <c r="E640" s="79"/>
      <c r="F640" s="80"/>
      <c r="G640" s="10"/>
      <c r="H640" s="80"/>
      <c r="I640" s="10"/>
      <c r="J640" s="78"/>
      <c r="K640" s="78"/>
    </row>
    <row r="641" spans="3:11">
      <c r="C641" s="10"/>
      <c r="D641" s="10"/>
      <c r="E641" s="79"/>
      <c r="F641" s="80"/>
      <c r="G641" s="10"/>
      <c r="H641" s="80"/>
      <c r="I641" s="10"/>
      <c r="J641" s="78"/>
      <c r="K641" s="78"/>
    </row>
    <row r="642" spans="3:11">
      <c r="C642" s="10"/>
      <c r="D642" s="10"/>
      <c r="E642" s="79"/>
      <c r="F642" s="80"/>
      <c r="G642" s="10"/>
      <c r="H642" s="80"/>
      <c r="I642" s="10"/>
      <c r="J642" s="78"/>
      <c r="K642" s="78"/>
    </row>
    <row r="643" spans="3:11">
      <c r="C643" s="10"/>
      <c r="D643" s="10"/>
      <c r="E643" s="79"/>
      <c r="F643" s="80"/>
      <c r="G643" s="10"/>
      <c r="H643" s="80"/>
      <c r="I643" s="10"/>
      <c r="J643" s="78"/>
      <c r="K643" s="78"/>
    </row>
    <row r="644" spans="3:11">
      <c r="C644" s="10"/>
      <c r="D644" s="10"/>
      <c r="E644" s="79"/>
      <c r="F644" s="80"/>
      <c r="G644" s="10"/>
      <c r="H644" s="80"/>
      <c r="I644" s="10"/>
      <c r="J644" s="78"/>
      <c r="K644" s="78"/>
    </row>
    <row r="645" spans="3:11">
      <c r="C645" s="10"/>
      <c r="D645" s="10"/>
      <c r="E645" s="79"/>
      <c r="F645" s="80"/>
      <c r="G645" s="10"/>
      <c r="H645" s="80"/>
      <c r="I645" s="10"/>
      <c r="J645" s="78"/>
      <c r="K645" s="78"/>
    </row>
    <row r="646" spans="3:11">
      <c r="C646" s="10"/>
      <c r="D646" s="10"/>
      <c r="E646" s="79"/>
      <c r="F646" s="80"/>
      <c r="G646" s="10"/>
      <c r="H646" s="80"/>
      <c r="I646" s="10"/>
      <c r="J646" s="78"/>
      <c r="K646" s="78"/>
    </row>
    <row r="647" spans="3:11">
      <c r="C647" s="10"/>
      <c r="D647" s="10"/>
      <c r="E647" s="79"/>
      <c r="F647" s="80"/>
      <c r="G647" s="10"/>
      <c r="H647" s="80"/>
      <c r="I647" s="10"/>
      <c r="J647" s="78"/>
      <c r="K647" s="78"/>
    </row>
    <row r="648" spans="3:11">
      <c r="C648" s="10"/>
      <c r="D648" s="10"/>
      <c r="E648" s="79"/>
      <c r="F648" s="80"/>
      <c r="G648" s="10"/>
      <c r="H648" s="80"/>
      <c r="I648" s="10"/>
      <c r="J648" s="78"/>
      <c r="K648" s="78"/>
    </row>
    <row r="649" spans="3:11">
      <c r="C649" s="10"/>
      <c r="D649" s="10"/>
      <c r="E649" s="79"/>
      <c r="F649" s="80"/>
      <c r="G649" s="10"/>
      <c r="H649" s="80"/>
      <c r="I649" s="10"/>
      <c r="J649" s="78"/>
      <c r="K649" s="78"/>
    </row>
    <row r="650" spans="3:11">
      <c r="C650" s="10"/>
      <c r="D650" s="10"/>
      <c r="E650" s="79"/>
      <c r="F650" s="80"/>
      <c r="G650" s="10"/>
      <c r="H650" s="80"/>
      <c r="I650" s="10"/>
      <c r="J650" s="78"/>
      <c r="K650" s="78"/>
    </row>
    <row r="651" spans="3:11">
      <c r="C651" s="10"/>
      <c r="D651" s="10"/>
      <c r="E651" s="79"/>
      <c r="F651" s="80"/>
      <c r="G651" s="10"/>
      <c r="H651" s="80"/>
      <c r="I651" s="10"/>
      <c r="J651" s="78"/>
      <c r="K651" s="78"/>
    </row>
    <row r="652" spans="3:11">
      <c r="C652" s="10"/>
      <c r="D652" s="10"/>
      <c r="E652" s="79"/>
      <c r="F652" s="80"/>
      <c r="G652" s="10"/>
      <c r="H652" s="80"/>
      <c r="I652" s="10"/>
      <c r="J652" s="78"/>
      <c r="K652" s="78"/>
    </row>
    <row r="653" spans="3:11">
      <c r="C653" s="10"/>
      <c r="D653" s="10"/>
      <c r="E653" s="79"/>
      <c r="F653" s="80"/>
      <c r="G653" s="10"/>
      <c r="H653" s="80"/>
      <c r="I653" s="10"/>
      <c r="J653" s="78"/>
      <c r="K653" s="78"/>
    </row>
    <row r="654" spans="3:11">
      <c r="C654" s="10"/>
      <c r="D654" s="10"/>
      <c r="E654" s="79"/>
      <c r="F654" s="80"/>
      <c r="G654" s="10"/>
      <c r="H654" s="80"/>
      <c r="I654" s="10"/>
      <c r="J654" s="78"/>
      <c r="K654" s="78"/>
    </row>
    <row r="655" spans="3:11">
      <c r="C655" s="10"/>
      <c r="D655" s="10"/>
      <c r="E655" s="79"/>
      <c r="F655" s="80"/>
      <c r="G655" s="10"/>
      <c r="H655" s="80"/>
      <c r="I655" s="10"/>
      <c r="J655" s="78"/>
      <c r="K655" s="78"/>
    </row>
    <row r="656" spans="3:11">
      <c r="C656" s="10"/>
      <c r="D656" s="10"/>
      <c r="E656" s="79"/>
      <c r="F656" s="80"/>
      <c r="G656" s="10"/>
      <c r="H656" s="80"/>
      <c r="I656" s="10"/>
      <c r="J656" s="78"/>
      <c r="K656" s="78"/>
    </row>
    <row r="657" spans="3:11">
      <c r="C657" s="10"/>
      <c r="D657" s="10"/>
      <c r="E657" s="79"/>
      <c r="F657" s="80"/>
      <c r="G657" s="10"/>
      <c r="H657" s="80"/>
      <c r="I657" s="10"/>
      <c r="J657" s="78"/>
      <c r="K657" s="78"/>
    </row>
    <row r="658" spans="3:11">
      <c r="C658" s="10"/>
      <c r="D658" s="10"/>
      <c r="E658" s="79"/>
      <c r="F658" s="80"/>
      <c r="G658" s="10"/>
      <c r="H658" s="80"/>
      <c r="I658" s="10"/>
      <c r="J658" s="78"/>
      <c r="K658" s="78"/>
    </row>
    <row r="659" spans="3:11">
      <c r="C659" s="10"/>
      <c r="D659" s="10"/>
      <c r="E659" s="79"/>
      <c r="F659" s="80"/>
      <c r="G659" s="10"/>
      <c r="H659" s="80"/>
      <c r="I659" s="10"/>
      <c r="J659" s="78"/>
      <c r="K659" s="78"/>
    </row>
    <row r="660" spans="3:11">
      <c r="C660" s="10"/>
      <c r="D660" s="10"/>
      <c r="E660" s="79"/>
      <c r="F660" s="80"/>
      <c r="G660" s="10"/>
      <c r="H660" s="80"/>
      <c r="I660" s="10"/>
      <c r="J660" s="78"/>
      <c r="K660" s="78"/>
    </row>
    <row r="661" spans="3:11">
      <c r="C661" s="10"/>
      <c r="D661" s="10"/>
      <c r="E661" s="79"/>
      <c r="F661" s="80"/>
      <c r="G661" s="10"/>
      <c r="H661" s="80"/>
      <c r="I661" s="10"/>
      <c r="J661" s="78"/>
      <c r="K661" s="78"/>
    </row>
    <row r="662" spans="3:11">
      <c r="C662" s="10"/>
      <c r="D662" s="10"/>
      <c r="E662" s="79"/>
      <c r="F662" s="80"/>
      <c r="G662" s="10"/>
      <c r="H662" s="80"/>
      <c r="I662" s="10"/>
      <c r="J662" s="78"/>
      <c r="K662" s="78"/>
    </row>
    <row r="663" spans="3:11">
      <c r="C663" s="10"/>
      <c r="D663" s="10"/>
      <c r="E663" s="79"/>
      <c r="F663" s="80"/>
      <c r="G663" s="10"/>
      <c r="H663" s="80"/>
      <c r="I663" s="10"/>
      <c r="J663" s="78"/>
      <c r="K663" s="78"/>
    </row>
    <row r="664" spans="3:11">
      <c r="C664" s="10"/>
      <c r="D664" s="10"/>
      <c r="E664" s="79"/>
      <c r="F664" s="80"/>
      <c r="G664" s="10"/>
      <c r="H664" s="80"/>
      <c r="I664" s="10"/>
      <c r="J664" s="78"/>
      <c r="K664" s="78"/>
    </row>
    <row r="665" spans="3:11">
      <c r="C665" s="10"/>
      <c r="D665" s="10"/>
      <c r="E665" s="79"/>
      <c r="F665" s="80"/>
      <c r="G665" s="10"/>
      <c r="H665" s="80"/>
      <c r="I665" s="10"/>
      <c r="J665" s="78"/>
      <c r="K665" s="78"/>
    </row>
    <row r="666" spans="3:11">
      <c r="C666" s="10"/>
      <c r="D666" s="10"/>
      <c r="E666" s="79"/>
      <c r="F666" s="80"/>
      <c r="G666" s="10"/>
      <c r="H666" s="80"/>
      <c r="I666" s="10"/>
      <c r="J666" s="78"/>
      <c r="K666" s="78"/>
    </row>
    <row r="667" spans="3:11">
      <c r="C667" s="10"/>
      <c r="D667" s="10"/>
      <c r="E667" s="79"/>
      <c r="F667" s="80"/>
      <c r="G667" s="10"/>
      <c r="H667" s="80"/>
      <c r="I667" s="10"/>
      <c r="J667" s="78"/>
      <c r="K667" s="78"/>
    </row>
    <row r="668" spans="3:11">
      <c r="C668" s="10"/>
      <c r="D668" s="10"/>
      <c r="E668" s="79"/>
      <c r="F668" s="80"/>
      <c r="G668" s="10"/>
      <c r="H668" s="80"/>
      <c r="I668" s="10"/>
      <c r="J668" s="78"/>
      <c r="K668" s="78"/>
    </row>
    <row r="669" spans="3:11">
      <c r="C669" s="10"/>
      <c r="D669" s="10"/>
      <c r="E669" s="79"/>
      <c r="F669" s="80"/>
      <c r="G669" s="10"/>
      <c r="H669" s="80"/>
      <c r="I669" s="10"/>
      <c r="J669" s="78"/>
      <c r="K669" s="78"/>
    </row>
    <row r="670" spans="3:11">
      <c r="C670" s="10"/>
      <c r="D670" s="10"/>
      <c r="E670" s="79"/>
      <c r="F670" s="80"/>
      <c r="G670" s="10"/>
      <c r="H670" s="80"/>
      <c r="I670" s="10"/>
      <c r="J670" s="78"/>
      <c r="K670" s="78"/>
    </row>
    <row r="671" spans="3:11">
      <c r="C671" s="10"/>
      <c r="D671" s="10"/>
      <c r="E671" s="79"/>
      <c r="F671" s="80"/>
      <c r="G671" s="10"/>
      <c r="H671" s="80"/>
      <c r="I671" s="10"/>
      <c r="J671" s="78"/>
      <c r="K671" s="78"/>
    </row>
    <row r="672" spans="3:11">
      <c r="C672" s="10"/>
      <c r="D672" s="10"/>
      <c r="E672" s="79"/>
      <c r="F672" s="80"/>
      <c r="G672" s="10"/>
      <c r="H672" s="80"/>
      <c r="I672" s="10"/>
      <c r="J672" s="78"/>
      <c r="K672" s="78"/>
    </row>
    <row r="673" spans="3:11">
      <c r="C673" s="10"/>
      <c r="D673" s="10"/>
      <c r="E673" s="79"/>
      <c r="F673" s="80"/>
      <c r="G673" s="10"/>
      <c r="H673" s="80"/>
      <c r="I673" s="10"/>
      <c r="J673" s="78"/>
      <c r="K673" s="78"/>
    </row>
    <row r="674" spans="3:11">
      <c r="C674" s="10"/>
      <c r="D674" s="10"/>
      <c r="E674" s="79"/>
      <c r="F674" s="80"/>
      <c r="G674" s="10"/>
      <c r="H674" s="80"/>
      <c r="I674" s="10"/>
      <c r="J674" s="78"/>
      <c r="K674" s="78"/>
    </row>
    <row r="675" spans="3:11">
      <c r="C675" s="10"/>
      <c r="D675" s="10"/>
      <c r="E675" s="79"/>
      <c r="F675" s="80"/>
      <c r="G675" s="10"/>
      <c r="H675" s="80"/>
      <c r="I675" s="10"/>
      <c r="J675" s="78"/>
      <c r="K675" s="78"/>
    </row>
    <row r="676" spans="3:11">
      <c r="C676" s="10"/>
      <c r="D676" s="10"/>
      <c r="E676" s="79"/>
      <c r="F676" s="80"/>
      <c r="G676" s="10"/>
      <c r="H676" s="80"/>
      <c r="I676" s="10"/>
      <c r="J676" s="78"/>
      <c r="K676" s="78"/>
    </row>
    <row r="677" spans="3:11">
      <c r="C677" s="10"/>
      <c r="D677" s="10"/>
      <c r="E677" s="79"/>
      <c r="F677" s="80"/>
      <c r="G677" s="10"/>
      <c r="H677" s="80"/>
      <c r="I677" s="10"/>
      <c r="J677" s="78"/>
      <c r="K677" s="78"/>
    </row>
    <row r="678" spans="3:11">
      <c r="C678" s="10"/>
      <c r="D678" s="10"/>
      <c r="E678" s="79"/>
      <c r="F678" s="80"/>
      <c r="G678" s="10"/>
      <c r="H678" s="80"/>
      <c r="I678" s="10"/>
      <c r="J678" s="78"/>
      <c r="K678" s="78"/>
    </row>
    <row r="679" spans="3:11">
      <c r="C679" s="10"/>
      <c r="D679" s="10"/>
      <c r="E679" s="79"/>
      <c r="F679" s="80"/>
      <c r="G679" s="10"/>
      <c r="H679" s="80"/>
      <c r="I679" s="10"/>
      <c r="J679" s="78"/>
      <c r="K679" s="78"/>
    </row>
    <row r="680" spans="3:11">
      <c r="C680" s="10"/>
      <c r="D680" s="10"/>
      <c r="E680" s="79"/>
      <c r="F680" s="80"/>
      <c r="G680" s="10"/>
      <c r="H680" s="80"/>
      <c r="I680" s="10"/>
      <c r="J680" s="78"/>
      <c r="K680" s="78"/>
    </row>
    <row r="681" spans="3:11">
      <c r="C681" s="10"/>
      <c r="D681" s="10"/>
      <c r="E681" s="79"/>
      <c r="F681" s="80"/>
      <c r="G681" s="10"/>
      <c r="H681" s="80"/>
      <c r="I681" s="10"/>
      <c r="J681" s="78"/>
      <c r="K681" s="78"/>
    </row>
    <row r="682" spans="3:11">
      <c r="C682" s="10"/>
      <c r="D682" s="10"/>
      <c r="E682" s="79"/>
      <c r="F682" s="80"/>
      <c r="G682" s="10"/>
      <c r="H682" s="80"/>
      <c r="I682" s="10"/>
      <c r="J682" s="78"/>
      <c r="K682" s="78"/>
    </row>
    <row r="683" spans="3:11">
      <c r="C683" s="10"/>
      <c r="D683" s="10"/>
      <c r="E683" s="79"/>
      <c r="F683" s="80"/>
      <c r="G683" s="10"/>
      <c r="H683" s="80"/>
      <c r="I683" s="10"/>
      <c r="J683" s="78"/>
      <c r="K683" s="78"/>
    </row>
    <row r="684" spans="3:11">
      <c r="C684" s="10"/>
      <c r="D684" s="10"/>
      <c r="E684" s="79"/>
      <c r="F684" s="80"/>
      <c r="G684" s="10"/>
      <c r="H684" s="80"/>
      <c r="I684" s="10"/>
      <c r="J684" s="78"/>
      <c r="K684" s="78"/>
    </row>
    <row r="685" spans="3:11">
      <c r="C685" s="10"/>
      <c r="D685" s="10"/>
      <c r="E685" s="79"/>
      <c r="F685" s="80"/>
      <c r="G685" s="10"/>
      <c r="H685" s="80"/>
      <c r="I685" s="10"/>
      <c r="J685" s="78"/>
      <c r="K685" s="78"/>
    </row>
    <row r="686" spans="3:11">
      <c r="C686" s="10"/>
      <c r="D686" s="10"/>
      <c r="E686" s="79"/>
      <c r="F686" s="80"/>
      <c r="G686" s="10"/>
      <c r="H686" s="80"/>
      <c r="I686" s="10"/>
      <c r="J686" s="78"/>
      <c r="K686" s="78"/>
    </row>
    <row r="687" spans="3:11">
      <c r="C687" s="10"/>
      <c r="D687" s="10"/>
      <c r="E687" s="79"/>
      <c r="F687" s="80"/>
      <c r="G687" s="10"/>
      <c r="H687" s="80"/>
      <c r="I687" s="10"/>
      <c r="J687" s="78"/>
      <c r="K687" s="78"/>
    </row>
    <row r="688" spans="3:11">
      <c r="C688" s="10"/>
      <c r="D688" s="10"/>
      <c r="E688" s="79"/>
      <c r="F688" s="80"/>
      <c r="G688" s="10"/>
      <c r="H688" s="80"/>
      <c r="I688" s="10"/>
      <c r="J688" s="78"/>
      <c r="K688" s="78"/>
    </row>
    <row r="689" spans="3:11">
      <c r="C689" s="10"/>
      <c r="D689" s="10"/>
      <c r="E689" s="79"/>
      <c r="F689" s="80"/>
      <c r="G689" s="10"/>
      <c r="H689" s="80"/>
      <c r="I689" s="10"/>
      <c r="J689" s="78"/>
      <c r="K689" s="78"/>
    </row>
    <row r="690" spans="3:11">
      <c r="C690" s="10"/>
      <c r="D690" s="10"/>
      <c r="E690" s="79"/>
      <c r="F690" s="80"/>
      <c r="G690" s="10"/>
      <c r="H690" s="80"/>
      <c r="I690" s="10"/>
      <c r="J690" s="78"/>
      <c r="K690" s="78"/>
    </row>
    <row r="691" spans="3:11">
      <c r="C691" s="10"/>
      <c r="D691" s="10"/>
      <c r="E691" s="79"/>
      <c r="F691" s="80"/>
      <c r="G691" s="10"/>
      <c r="H691" s="80"/>
      <c r="I691" s="10"/>
      <c r="J691" s="78"/>
      <c r="K691" s="78"/>
    </row>
    <row r="692" spans="3:11">
      <c r="C692" s="10"/>
      <c r="D692" s="10"/>
      <c r="E692" s="79"/>
      <c r="F692" s="80"/>
      <c r="G692" s="10"/>
      <c r="H692" s="80"/>
      <c r="I692" s="10"/>
      <c r="J692" s="78"/>
      <c r="K692" s="78"/>
    </row>
    <row r="693" spans="3:11">
      <c r="C693" s="10"/>
      <c r="D693" s="10"/>
      <c r="E693" s="79"/>
      <c r="F693" s="80"/>
      <c r="G693" s="10"/>
      <c r="H693" s="80"/>
      <c r="I693" s="10"/>
      <c r="J693" s="78"/>
      <c r="K693" s="78"/>
    </row>
    <row r="694" spans="3:11">
      <c r="C694" s="10"/>
      <c r="D694" s="10"/>
      <c r="E694" s="79"/>
      <c r="F694" s="80"/>
      <c r="G694" s="10"/>
      <c r="H694" s="80"/>
      <c r="I694" s="10"/>
      <c r="J694" s="78"/>
      <c r="K694" s="78"/>
    </row>
    <row r="695" spans="3:11">
      <c r="C695" s="10"/>
      <c r="D695" s="10"/>
      <c r="E695" s="79"/>
      <c r="F695" s="80"/>
      <c r="G695" s="10"/>
      <c r="H695" s="80"/>
      <c r="I695" s="10"/>
      <c r="J695" s="78"/>
      <c r="K695" s="78"/>
    </row>
    <row r="696" spans="3:11">
      <c r="C696" s="10"/>
      <c r="D696" s="10"/>
      <c r="E696" s="79"/>
      <c r="F696" s="80"/>
      <c r="G696" s="10"/>
      <c r="H696" s="80"/>
      <c r="I696" s="10"/>
      <c r="J696" s="78"/>
      <c r="K696" s="78"/>
    </row>
    <row r="697" spans="3:11">
      <c r="C697" s="10"/>
      <c r="D697" s="10"/>
      <c r="E697" s="79"/>
      <c r="F697" s="80"/>
      <c r="G697" s="10"/>
      <c r="H697" s="80"/>
      <c r="I697" s="10"/>
      <c r="J697" s="78"/>
      <c r="K697" s="78"/>
    </row>
    <row r="698" spans="3:11">
      <c r="C698" s="10"/>
      <c r="D698" s="10"/>
      <c r="E698" s="79"/>
      <c r="F698" s="80"/>
      <c r="G698" s="10"/>
      <c r="H698" s="80"/>
      <c r="I698" s="10"/>
      <c r="J698" s="78"/>
      <c r="K698" s="78"/>
    </row>
    <row r="699" spans="3:11">
      <c r="C699" s="10"/>
      <c r="D699" s="10"/>
      <c r="E699" s="79"/>
      <c r="F699" s="80"/>
      <c r="G699" s="10"/>
      <c r="H699" s="80"/>
      <c r="I699" s="10"/>
      <c r="J699" s="78"/>
      <c r="K699" s="78"/>
    </row>
    <row r="700" spans="3:11">
      <c r="C700" s="10"/>
      <c r="D700" s="10"/>
      <c r="E700" s="79"/>
      <c r="F700" s="80"/>
      <c r="G700" s="10"/>
      <c r="H700" s="80"/>
      <c r="I700" s="10"/>
      <c r="J700" s="78"/>
      <c r="K700" s="78"/>
    </row>
    <row r="701" spans="3:11">
      <c r="C701" s="10"/>
      <c r="D701" s="10"/>
      <c r="E701" s="79"/>
      <c r="F701" s="80"/>
      <c r="G701" s="10"/>
      <c r="H701" s="80"/>
      <c r="I701" s="10"/>
      <c r="J701" s="78"/>
      <c r="K701" s="78"/>
    </row>
    <row r="702" spans="3:11">
      <c r="C702" s="10"/>
      <c r="D702" s="10"/>
      <c r="E702" s="79"/>
      <c r="F702" s="80"/>
      <c r="G702" s="10"/>
      <c r="H702" s="80"/>
      <c r="I702" s="10"/>
      <c r="J702" s="78"/>
      <c r="K702" s="78"/>
    </row>
    <row r="703" spans="3:11">
      <c r="C703" s="10"/>
      <c r="D703" s="10"/>
      <c r="E703" s="79"/>
      <c r="F703" s="80"/>
      <c r="G703" s="10"/>
      <c r="H703" s="80"/>
      <c r="I703" s="10"/>
      <c r="J703" s="78"/>
      <c r="K703" s="78"/>
    </row>
    <row r="704" spans="3:11">
      <c r="C704" s="10"/>
      <c r="D704" s="10"/>
      <c r="E704" s="79"/>
      <c r="F704" s="80"/>
      <c r="G704" s="10"/>
      <c r="H704" s="80"/>
      <c r="I704" s="10"/>
      <c r="J704" s="78"/>
      <c r="K704" s="78"/>
    </row>
    <row r="705" spans="3:11">
      <c r="C705" s="10"/>
      <c r="D705" s="10"/>
      <c r="E705" s="79"/>
      <c r="F705" s="80"/>
      <c r="G705" s="10"/>
      <c r="H705" s="80"/>
      <c r="I705" s="10"/>
      <c r="J705" s="78"/>
      <c r="K705" s="78"/>
    </row>
    <row r="706" spans="3:11">
      <c r="C706" s="10"/>
      <c r="D706" s="10"/>
      <c r="E706" s="79"/>
      <c r="F706" s="80"/>
      <c r="G706" s="10"/>
      <c r="H706" s="80"/>
      <c r="I706" s="10"/>
      <c r="J706" s="78"/>
      <c r="K706" s="78"/>
    </row>
    <row r="707" spans="3:11">
      <c r="C707" s="10"/>
      <c r="D707" s="10"/>
      <c r="E707" s="79"/>
      <c r="F707" s="80"/>
      <c r="G707" s="10"/>
      <c r="H707" s="80"/>
      <c r="I707" s="10"/>
      <c r="J707" s="78"/>
      <c r="K707" s="78"/>
    </row>
    <row r="708" spans="3:11">
      <c r="C708" s="10"/>
      <c r="D708" s="10"/>
      <c r="E708" s="79"/>
      <c r="F708" s="80"/>
      <c r="G708" s="10"/>
      <c r="H708" s="80"/>
      <c r="I708" s="10"/>
      <c r="J708" s="78"/>
      <c r="K708" s="78"/>
    </row>
    <row r="709" spans="3:11">
      <c r="C709" s="10"/>
      <c r="D709" s="10"/>
      <c r="E709" s="79"/>
      <c r="F709" s="80"/>
      <c r="G709" s="10"/>
      <c r="H709" s="80"/>
      <c r="I709" s="10"/>
      <c r="J709" s="78"/>
      <c r="K709" s="78"/>
    </row>
    <row r="710" spans="3:11">
      <c r="C710" s="10"/>
      <c r="D710" s="10"/>
      <c r="E710" s="79"/>
      <c r="F710" s="80"/>
      <c r="G710" s="10"/>
      <c r="H710" s="80"/>
      <c r="I710" s="10"/>
      <c r="J710" s="78"/>
      <c r="K710" s="78"/>
    </row>
    <row r="711" spans="3:11">
      <c r="C711" s="10"/>
      <c r="D711" s="10"/>
      <c r="E711" s="79"/>
      <c r="F711" s="80"/>
      <c r="G711" s="10"/>
      <c r="H711" s="80"/>
      <c r="I711" s="10"/>
      <c r="J711" s="78"/>
      <c r="K711" s="78"/>
    </row>
    <row r="712" spans="3:11">
      <c r="C712" s="10"/>
      <c r="D712" s="10"/>
      <c r="E712" s="79"/>
      <c r="F712" s="80"/>
      <c r="G712" s="10"/>
      <c r="H712" s="80"/>
      <c r="I712" s="10"/>
      <c r="J712" s="78"/>
      <c r="K712" s="78"/>
    </row>
    <row r="713" spans="3:11">
      <c r="C713" s="10"/>
      <c r="D713" s="10"/>
      <c r="E713" s="79"/>
      <c r="F713" s="80"/>
      <c r="G713" s="10"/>
      <c r="H713" s="80"/>
      <c r="I713" s="10"/>
      <c r="J713" s="78"/>
      <c r="K713" s="78"/>
    </row>
    <row r="714" spans="3:11">
      <c r="C714" s="10"/>
      <c r="D714" s="10"/>
      <c r="E714" s="79"/>
      <c r="F714" s="80"/>
      <c r="G714" s="10"/>
      <c r="H714" s="80"/>
      <c r="I714" s="10"/>
      <c r="J714" s="78"/>
      <c r="K714" s="78"/>
    </row>
    <row r="715" spans="3:11">
      <c r="C715" s="10"/>
      <c r="D715" s="10"/>
      <c r="E715" s="79"/>
      <c r="F715" s="80"/>
      <c r="G715" s="10"/>
      <c r="H715" s="80"/>
      <c r="I715" s="10"/>
      <c r="J715" s="78"/>
      <c r="K715" s="78"/>
    </row>
    <row r="716" spans="3:11">
      <c r="C716" s="10"/>
      <c r="D716" s="10"/>
      <c r="E716" s="79"/>
      <c r="F716" s="80"/>
      <c r="G716" s="10"/>
      <c r="H716" s="80"/>
      <c r="I716" s="10"/>
      <c r="J716" s="78"/>
      <c r="K716" s="78"/>
    </row>
    <row r="717" spans="3:11">
      <c r="C717" s="10"/>
      <c r="D717" s="10"/>
      <c r="E717" s="79"/>
      <c r="F717" s="80"/>
      <c r="G717" s="10"/>
      <c r="H717" s="80"/>
      <c r="I717" s="10"/>
      <c r="J717" s="78"/>
      <c r="K717" s="78"/>
    </row>
    <row r="718" spans="3:11">
      <c r="C718" s="10"/>
      <c r="D718" s="10"/>
      <c r="E718" s="79"/>
      <c r="F718" s="80"/>
      <c r="G718" s="10"/>
      <c r="H718" s="80"/>
      <c r="I718" s="10"/>
      <c r="J718" s="78"/>
      <c r="K718" s="78"/>
    </row>
    <row r="719" spans="3:11">
      <c r="C719" s="10"/>
      <c r="D719" s="10"/>
      <c r="E719" s="79"/>
      <c r="F719" s="80"/>
      <c r="G719" s="10"/>
      <c r="H719" s="80"/>
      <c r="I719" s="10"/>
      <c r="J719" s="78"/>
      <c r="K719" s="78"/>
    </row>
    <row r="720" spans="3:11">
      <c r="C720" s="10"/>
      <c r="D720" s="10"/>
      <c r="E720" s="79"/>
      <c r="F720" s="80"/>
      <c r="G720" s="10"/>
      <c r="H720" s="80"/>
      <c r="I720" s="10"/>
      <c r="J720" s="78"/>
      <c r="K720" s="78"/>
    </row>
    <row r="721" spans="3:11">
      <c r="C721" s="10"/>
      <c r="D721" s="10"/>
      <c r="E721" s="79"/>
      <c r="F721" s="80"/>
      <c r="G721" s="10"/>
      <c r="H721" s="80"/>
      <c r="I721" s="10"/>
      <c r="J721" s="78"/>
      <c r="K721" s="78"/>
    </row>
    <row r="722" spans="3:11">
      <c r="C722" s="10"/>
      <c r="D722" s="10"/>
      <c r="E722" s="79"/>
      <c r="F722" s="80"/>
      <c r="G722" s="10"/>
      <c r="H722" s="80"/>
      <c r="I722" s="10"/>
      <c r="J722" s="78"/>
      <c r="K722" s="78"/>
    </row>
    <row r="723" spans="3:11">
      <c r="C723" s="10"/>
      <c r="D723" s="10"/>
      <c r="E723" s="79"/>
      <c r="F723" s="80"/>
      <c r="G723" s="10"/>
      <c r="H723" s="80"/>
      <c r="I723" s="10"/>
      <c r="J723" s="78"/>
      <c r="K723" s="78"/>
    </row>
    <row r="724" spans="3:11">
      <c r="C724" s="10"/>
      <c r="D724" s="10"/>
      <c r="E724" s="79"/>
      <c r="F724" s="80"/>
      <c r="G724" s="10"/>
      <c r="H724" s="80"/>
      <c r="I724" s="10"/>
      <c r="J724" s="78"/>
      <c r="K724" s="78"/>
    </row>
    <row r="725" spans="3:11">
      <c r="C725" s="10"/>
      <c r="D725" s="10"/>
      <c r="E725" s="79"/>
      <c r="F725" s="80"/>
      <c r="G725" s="10"/>
      <c r="H725" s="80"/>
      <c r="I725" s="10"/>
      <c r="J725" s="78"/>
      <c r="K725" s="78"/>
    </row>
    <row r="726" spans="3:11">
      <c r="C726" s="10"/>
      <c r="D726" s="10"/>
      <c r="E726" s="79"/>
      <c r="F726" s="80"/>
      <c r="G726" s="10"/>
      <c r="H726" s="80"/>
      <c r="I726" s="10"/>
      <c r="J726" s="78"/>
      <c r="K726" s="78"/>
    </row>
    <row r="727" spans="3:11">
      <c r="C727" s="10"/>
      <c r="D727" s="10"/>
      <c r="E727" s="79"/>
      <c r="F727" s="80"/>
      <c r="G727" s="10"/>
      <c r="H727" s="80"/>
      <c r="I727" s="10"/>
      <c r="J727" s="78"/>
      <c r="K727" s="78"/>
    </row>
    <row r="728" spans="3:11">
      <c r="C728" s="10"/>
      <c r="D728" s="10"/>
      <c r="E728" s="79"/>
      <c r="F728" s="80"/>
      <c r="G728" s="10"/>
      <c r="H728" s="80"/>
      <c r="I728" s="10"/>
      <c r="J728" s="78"/>
      <c r="K728" s="78"/>
    </row>
    <row r="729" spans="3:11">
      <c r="C729" s="10"/>
      <c r="D729" s="10"/>
      <c r="E729" s="79"/>
      <c r="F729" s="80"/>
      <c r="G729" s="10"/>
      <c r="H729" s="80"/>
      <c r="I729" s="10"/>
      <c r="J729" s="78"/>
      <c r="K729" s="78"/>
    </row>
    <row r="730" spans="3:11">
      <c r="C730" s="10"/>
      <c r="D730" s="10"/>
      <c r="E730" s="79"/>
      <c r="F730" s="80"/>
      <c r="G730" s="10"/>
      <c r="H730" s="80"/>
      <c r="I730" s="10"/>
      <c r="J730" s="78"/>
      <c r="K730" s="78"/>
    </row>
    <row r="731" spans="3:11">
      <c r="C731" s="10"/>
      <c r="D731" s="10"/>
      <c r="E731" s="79"/>
      <c r="F731" s="80"/>
      <c r="G731" s="10"/>
      <c r="H731" s="80"/>
      <c r="I731" s="10"/>
      <c r="J731" s="78"/>
      <c r="K731" s="78"/>
    </row>
    <row r="732" spans="3:11">
      <c r="C732" s="10"/>
      <c r="D732" s="10"/>
      <c r="E732" s="79"/>
      <c r="F732" s="80"/>
      <c r="G732" s="10"/>
      <c r="H732" s="80"/>
      <c r="I732" s="10"/>
      <c r="J732" s="78"/>
      <c r="K732" s="78"/>
    </row>
    <row r="733" spans="3:11">
      <c r="C733" s="10"/>
      <c r="D733" s="10"/>
      <c r="E733" s="79"/>
      <c r="F733" s="80"/>
      <c r="G733" s="10"/>
      <c r="H733" s="80"/>
      <c r="I733" s="10"/>
      <c r="J733" s="78"/>
      <c r="K733" s="78"/>
    </row>
    <row r="734" spans="3:11">
      <c r="C734" s="10"/>
      <c r="D734" s="10"/>
      <c r="E734" s="79"/>
      <c r="F734" s="80"/>
      <c r="G734" s="10"/>
      <c r="H734" s="80"/>
      <c r="I734" s="10"/>
      <c r="J734" s="78"/>
      <c r="K734" s="78"/>
    </row>
    <row r="735" spans="3:11">
      <c r="C735" s="10"/>
      <c r="D735" s="10"/>
      <c r="E735" s="79"/>
      <c r="F735" s="80"/>
      <c r="G735" s="10"/>
      <c r="H735" s="80"/>
      <c r="I735" s="10"/>
      <c r="J735" s="78"/>
      <c r="K735" s="78"/>
    </row>
    <row r="736" spans="3:11">
      <c r="C736" s="10"/>
      <c r="D736" s="10"/>
      <c r="E736" s="79"/>
      <c r="F736" s="80"/>
      <c r="G736" s="10"/>
      <c r="H736" s="80"/>
      <c r="I736" s="10"/>
      <c r="J736" s="78"/>
      <c r="K736" s="78"/>
    </row>
    <row r="737" spans="3:11">
      <c r="C737" s="10"/>
      <c r="D737" s="10"/>
      <c r="E737" s="79"/>
      <c r="F737" s="80"/>
      <c r="G737" s="10"/>
      <c r="H737" s="80"/>
      <c r="I737" s="10"/>
      <c r="J737" s="78"/>
      <c r="K737" s="78"/>
    </row>
    <row r="738" spans="3:11">
      <c r="C738" s="10"/>
      <c r="D738" s="10"/>
      <c r="E738" s="79"/>
      <c r="F738" s="80"/>
      <c r="G738" s="10"/>
      <c r="H738" s="80"/>
      <c r="I738" s="10"/>
      <c r="J738" s="78"/>
      <c r="K738" s="78"/>
    </row>
    <row r="739" spans="3:11">
      <c r="C739" s="10"/>
      <c r="D739" s="10"/>
      <c r="E739" s="79"/>
      <c r="F739" s="80"/>
      <c r="G739" s="10"/>
      <c r="H739" s="80"/>
      <c r="I739" s="10"/>
      <c r="J739" s="78"/>
      <c r="K739" s="78"/>
    </row>
    <row r="740" spans="3:11">
      <c r="C740" s="10"/>
      <c r="D740" s="10"/>
      <c r="E740" s="79"/>
      <c r="F740" s="80"/>
      <c r="G740" s="10"/>
      <c r="H740" s="80"/>
      <c r="I740" s="10"/>
      <c r="J740" s="78"/>
      <c r="K740" s="78"/>
    </row>
    <row r="741" spans="3:11">
      <c r="C741" s="10"/>
      <c r="D741" s="10"/>
      <c r="E741" s="79"/>
      <c r="F741" s="80"/>
      <c r="G741" s="10"/>
      <c r="H741" s="80"/>
      <c r="I741" s="10"/>
      <c r="J741" s="78"/>
      <c r="K741" s="78"/>
    </row>
    <row r="742" spans="3:11">
      <c r="C742" s="10"/>
      <c r="D742" s="10"/>
      <c r="E742" s="79"/>
      <c r="F742" s="80"/>
      <c r="G742" s="10"/>
      <c r="H742" s="80"/>
      <c r="I742" s="10"/>
      <c r="J742" s="78"/>
      <c r="K742" s="78"/>
    </row>
    <row r="743" spans="3:11">
      <c r="C743" s="10"/>
      <c r="D743" s="10"/>
      <c r="E743" s="79"/>
      <c r="F743" s="80"/>
      <c r="G743" s="10"/>
      <c r="H743" s="80"/>
      <c r="I743" s="10"/>
      <c r="J743" s="78"/>
      <c r="K743" s="78"/>
    </row>
    <row r="744" spans="3:11">
      <c r="C744" s="10"/>
      <c r="D744" s="10"/>
      <c r="E744" s="79"/>
      <c r="F744" s="80"/>
      <c r="G744" s="10"/>
      <c r="H744" s="80"/>
      <c r="I744" s="10"/>
      <c r="J744" s="78"/>
      <c r="K744" s="78"/>
    </row>
    <row r="745" spans="3:11">
      <c r="C745" s="10"/>
      <c r="D745" s="10"/>
      <c r="E745" s="79"/>
      <c r="F745" s="80"/>
      <c r="G745" s="10"/>
      <c r="H745" s="80"/>
      <c r="I745" s="10"/>
      <c r="J745" s="78"/>
      <c r="K745" s="78"/>
    </row>
    <row r="746" spans="3:11">
      <c r="C746" s="10"/>
      <c r="D746" s="10"/>
      <c r="E746" s="79"/>
      <c r="F746" s="80"/>
      <c r="G746" s="10"/>
      <c r="H746" s="80"/>
      <c r="I746" s="10"/>
      <c r="J746" s="78"/>
      <c r="K746" s="78"/>
    </row>
    <row r="747" spans="3:11">
      <c r="C747" s="10"/>
      <c r="D747" s="10"/>
      <c r="E747" s="79"/>
      <c r="F747" s="80"/>
      <c r="G747" s="10"/>
      <c r="H747" s="80"/>
      <c r="I747" s="10"/>
      <c r="J747" s="78"/>
      <c r="K747" s="78"/>
    </row>
    <row r="748" spans="3:11">
      <c r="C748" s="10"/>
      <c r="D748" s="10"/>
      <c r="E748" s="79"/>
      <c r="F748" s="80"/>
      <c r="G748" s="10"/>
      <c r="H748" s="80"/>
      <c r="I748" s="10"/>
      <c r="J748" s="78"/>
      <c r="K748" s="78"/>
    </row>
    <row r="749" spans="3:11">
      <c r="C749" s="10"/>
      <c r="D749" s="10"/>
      <c r="E749" s="79"/>
      <c r="F749" s="80"/>
      <c r="G749" s="10"/>
      <c r="H749" s="80"/>
      <c r="I749" s="10"/>
      <c r="J749" s="78"/>
      <c r="K749" s="78"/>
    </row>
    <row r="750" spans="3:11">
      <c r="C750" s="10"/>
      <c r="D750" s="10"/>
      <c r="E750" s="79"/>
      <c r="F750" s="80"/>
      <c r="G750" s="10"/>
      <c r="H750" s="80"/>
      <c r="I750" s="10"/>
      <c r="J750" s="78"/>
      <c r="K750" s="78"/>
    </row>
    <row r="751" spans="3:11">
      <c r="C751" s="10"/>
      <c r="D751" s="10"/>
      <c r="E751" s="79"/>
      <c r="F751" s="80"/>
      <c r="G751" s="10"/>
      <c r="H751" s="80"/>
      <c r="I751" s="10"/>
      <c r="J751" s="78"/>
      <c r="K751" s="78"/>
    </row>
    <row r="752" spans="3:11">
      <c r="C752" s="10"/>
      <c r="D752" s="10"/>
      <c r="E752" s="79"/>
      <c r="F752" s="80"/>
      <c r="G752" s="10"/>
      <c r="H752" s="80"/>
      <c r="I752" s="10"/>
      <c r="J752" s="78"/>
      <c r="K752" s="78"/>
    </row>
    <row r="753" spans="3:11">
      <c r="C753" s="10"/>
      <c r="D753" s="10"/>
      <c r="E753" s="79"/>
      <c r="F753" s="80"/>
      <c r="G753" s="10"/>
      <c r="H753" s="80"/>
      <c r="I753" s="10"/>
      <c r="J753" s="78"/>
      <c r="K753" s="78"/>
    </row>
    <row r="754" spans="3:11">
      <c r="C754" s="10"/>
      <c r="D754" s="10"/>
      <c r="E754" s="79"/>
      <c r="F754" s="80"/>
      <c r="G754" s="10"/>
      <c r="H754" s="80"/>
      <c r="I754" s="10"/>
      <c r="J754" s="78"/>
      <c r="K754" s="78"/>
    </row>
    <row r="755" spans="3:11">
      <c r="C755" s="10"/>
      <c r="D755" s="10"/>
      <c r="E755" s="79"/>
      <c r="F755" s="80"/>
      <c r="G755" s="10"/>
      <c r="H755" s="80"/>
      <c r="I755" s="10"/>
      <c r="J755" s="78"/>
      <c r="K755" s="78"/>
    </row>
    <row r="756" spans="3:11">
      <c r="C756" s="10"/>
      <c r="D756" s="10"/>
      <c r="E756" s="79"/>
      <c r="F756" s="80"/>
      <c r="G756" s="10"/>
      <c r="H756" s="80"/>
      <c r="I756" s="10"/>
      <c r="J756" s="78"/>
      <c r="K756" s="78"/>
    </row>
    <row r="757" spans="3:11">
      <c r="C757" s="10"/>
      <c r="D757" s="10"/>
      <c r="E757" s="79"/>
      <c r="F757" s="80"/>
      <c r="G757" s="10"/>
      <c r="H757" s="80"/>
      <c r="I757" s="10"/>
      <c r="J757" s="78"/>
      <c r="K757" s="78"/>
    </row>
    <row r="758" spans="3:11">
      <c r="C758" s="10"/>
      <c r="D758" s="10"/>
      <c r="E758" s="79"/>
      <c r="F758" s="80"/>
      <c r="G758" s="10"/>
      <c r="H758" s="80"/>
      <c r="I758" s="10"/>
      <c r="J758" s="78"/>
      <c r="K758" s="78"/>
    </row>
    <row r="759" spans="3:11">
      <c r="C759" s="10"/>
      <c r="D759" s="10"/>
      <c r="E759" s="79"/>
      <c r="F759" s="80"/>
      <c r="G759" s="10"/>
      <c r="H759" s="80"/>
      <c r="I759" s="10"/>
      <c r="J759" s="78"/>
      <c r="K759" s="78"/>
    </row>
    <row r="760" spans="3:11">
      <c r="C760" s="10"/>
      <c r="D760" s="10"/>
      <c r="E760" s="79"/>
      <c r="F760" s="80"/>
      <c r="G760" s="10"/>
      <c r="H760" s="80"/>
      <c r="I760" s="10"/>
      <c r="J760" s="78"/>
      <c r="K760" s="78"/>
    </row>
    <row r="761" spans="3:11">
      <c r="C761" s="10"/>
      <c r="D761" s="10"/>
      <c r="E761" s="79"/>
      <c r="F761" s="80"/>
      <c r="G761" s="10"/>
      <c r="H761" s="80"/>
      <c r="I761" s="10"/>
      <c r="J761" s="78"/>
      <c r="K761" s="78"/>
    </row>
    <row r="762" spans="3:11">
      <c r="C762" s="10"/>
      <c r="D762" s="10"/>
      <c r="E762" s="79"/>
      <c r="F762" s="80"/>
      <c r="G762" s="10"/>
      <c r="H762" s="80"/>
      <c r="I762" s="10"/>
      <c r="J762" s="78"/>
      <c r="K762" s="78"/>
    </row>
    <row r="763" spans="3:11">
      <c r="C763" s="10"/>
      <c r="D763" s="10"/>
      <c r="E763" s="79"/>
      <c r="F763" s="80"/>
      <c r="G763" s="10"/>
      <c r="H763" s="80"/>
      <c r="I763" s="10"/>
      <c r="J763" s="78"/>
      <c r="K763" s="78"/>
    </row>
    <row r="764" spans="3:11">
      <c r="C764" s="10"/>
      <c r="D764" s="10"/>
      <c r="E764" s="79"/>
      <c r="F764" s="80"/>
      <c r="G764" s="10"/>
      <c r="H764" s="80"/>
      <c r="I764" s="10"/>
      <c r="J764" s="78"/>
      <c r="K764" s="78"/>
    </row>
    <row r="765" spans="3:11">
      <c r="C765" s="10"/>
      <c r="D765" s="10"/>
      <c r="E765" s="79"/>
      <c r="F765" s="80"/>
      <c r="G765" s="10"/>
      <c r="H765" s="80"/>
      <c r="I765" s="10"/>
      <c r="J765" s="78"/>
      <c r="K765" s="78"/>
    </row>
    <row r="766" spans="3:11">
      <c r="C766" s="10"/>
      <c r="D766" s="10"/>
      <c r="E766" s="79"/>
      <c r="F766" s="80"/>
      <c r="G766" s="10"/>
      <c r="H766" s="80"/>
      <c r="I766" s="10"/>
      <c r="J766" s="78"/>
      <c r="K766" s="78"/>
    </row>
    <row r="767" spans="3:11">
      <c r="C767" s="10"/>
      <c r="D767" s="10"/>
      <c r="E767" s="79"/>
      <c r="F767" s="80"/>
      <c r="G767" s="10"/>
      <c r="H767" s="80"/>
      <c r="I767" s="10"/>
      <c r="J767" s="78"/>
      <c r="K767" s="78"/>
    </row>
    <row r="768" spans="3:11">
      <c r="C768" s="10"/>
      <c r="D768" s="10"/>
      <c r="E768" s="79"/>
      <c r="F768" s="80"/>
      <c r="G768" s="10"/>
      <c r="H768" s="80"/>
      <c r="I768" s="10"/>
      <c r="J768" s="78"/>
      <c r="K768" s="78"/>
    </row>
    <row r="769" spans="3:11">
      <c r="C769" s="10"/>
      <c r="D769" s="10"/>
      <c r="E769" s="79"/>
      <c r="F769" s="80"/>
      <c r="G769" s="10"/>
      <c r="H769" s="80"/>
      <c r="I769" s="10"/>
      <c r="J769" s="78"/>
      <c r="K769" s="78"/>
    </row>
    <row r="770" spans="3:11">
      <c r="C770" s="10"/>
      <c r="D770" s="10"/>
      <c r="E770" s="79"/>
      <c r="F770" s="80"/>
      <c r="G770" s="10"/>
      <c r="H770" s="80"/>
      <c r="I770" s="10"/>
      <c r="J770" s="78"/>
      <c r="K770" s="78"/>
    </row>
    <row r="771" spans="3:11">
      <c r="C771" s="10"/>
      <c r="D771" s="10"/>
      <c r="E771" s="79"/>
      <c r="F771" s="80"/>
      <c r="G771" s="10"/>
      <c r="H771" s="80"/>
      <c r="I771" s="10"/>
      <c r="J771" s="78"/>
      <c r="K771" s="78"/>
    </row>
    <row r="772" spans="3:11">
      <c r="C772" s="10"/>
      <c r="D772" s="10"/>
      <c r="E772" s="79"/>
      <c r="F772" s="80"/>
      <c r="G772" s="10"/>
      <c r="H772" s="80"/>
      <c r="I772" s="10"/>
      <c r="J772" s="78"/>
      <c r="K772" s="78"/>
    </row>
    <row r="773" spans="3:11">
      <c r="C773" s="10"/>
      <c r="D773" s="10"/>
      <c r="E773" s="79"/>
      <c r="F773" s="80"/>
      <c r="G773" s="10"/>
      <c r="H773" s="80"/>
      <c r="I773" s="10"/>
      <c r="J773" s="78"/>
      <c r="K773" s="78"/>
    </row>
    <row r="774" spans="3:11">
      <c r="C774" s="10"/>
      <c r="D774" s="10"/>
      <c r="E774" s="79"/>
      <c r="F774" s="80"/>
      <c r="G774" s="10"/>
      <c r="H774" s="80"/>
      <c r="I774" s="10"/>
      <c r="J774" s="78"/>
      <c r="K774" s="78"/>
    </row>
    <row r="775" spans="3:11">
      <c r="C775" s="10"/>
      <c r="D775" s="10"/>
      <c r="E775" s="79"/>
      <c r="F775" s="80"/>
      <c r="G775" s="10"/>
      <c r="H775" s="80"/>
      <c r="I775" s="10"/>
      <c r="J775" s="78"/>
      <c r="K775" s="78"/>
    </row>
    <row r="776" spans="3:11">
      <c r="C776" s="10"/>
      <c r="D776" s="10"/>
      <c r="E776" s="79"/>
      <c r="F776" s="80"/>
      <c r="G776" s="10"/>
      <c r="H776" s="80"/>
      <c r="I776" s="10"/>
      <c r="J776" s="78"/>
      <c r="K776" s="78"/>
    </row>
    <row r="777" spans="3:11">
      <c r="C777" s="10"/>
      <c r="D777" s="10"/>
      <c r="E777" s="79"/>
      <c r="F777" s="80"/>
      <c r="G777" s="10"/>
      <c r="H777" s="80"/>
      <c r="I777" s="10"/>
      <c r="J777" s="78"/>
      <c r="K777" s="78"/>
    </row>
    <row r="778" spans="3:11">
      <c r="C778" s="10"/>
      <c r="D778" s="10"/>
      <c r="E778" s="79"/>
      <c r="F778" s="80"/>
      <c r="G778" s="10"/>
      <c r="H778" s="80"/>
      <c r="I778" s="10"/>
      <c r="J778" s="78"/>
      <c r="K778" s="78"/>
    </row>
    <row r="779" spans="3:11">
      <c r="C779" s="10"/>
      <c r="D779" s="10"/>
      <c r="E779" s="79"/>
      <c r="F779" s="80"/>
      <c r="G779" s="10"/>
      <c r="H779" s="80"/>
      <c r="I779" s="10"/>
      <c r="J779" s="78"/>
      <c r="K779" s="78"/>
    </row>
    <row r="780" spans="3:11">
      <c r="C780" s="10"/>
      <c r="D780" s="10"/>
      <c r="E780" s="79"/>
      <c r="F780" s="80"/>
      <c r="G780" s="10"/>
      <c r="H780" s="80"/>
      <c r="I780" s="10"/>
      <c r="J780" s="78"/>
      <c r="K780" s="78"/>
    </row>
    <row r="781" spans="3:11">
      <c r="C781" s="10"/>
      <c r="D781" s="10"/>
      <c r="E781" s="79"/>
      <c r="F781" s="80"/>
      <c r="G781" s="10"/>
      <c r="H781" s="80"/>
      <c r="I781" s="10"/>
      <c r="J781" s="78"/>
      <c r="K781" s="78"/>
    </row>
    <row r="782" spans="3:11">
      <c r="C782" s="10"/>
      <c r="D782" s="10"/>
      <c r="E782" s="79"/>
      <c r="F782" s="80"/>
      <c r="G782" s="10"/>
      <c r="H782" s="80"/>
      <c r="I782" s="10"/>
      <c r="J782" s="78"/>
      <c r="K782" s="78"/>
    </row>
    <row r="783" spans="3:11">
      <c r="C783" s="10"/>
      <c r="D783" s="10"/>
      <c r="E783" s="79"/>
      <c r="F783" s="80"/>
      <c r="G783" s="10"/>
      <c r="H783" s="80"/>
      <c r="I783" s="10"/>
      <c r="J783" s="78"/>
      <c r="K783" s="78"/>
    </row>
    <row r="784" spans="3:11">
      <c r="C784" s="10"/>
      <c r="D784" s="10"/>
      <c r="E784" s="79"/>
      <c r="F784" s="80"/>
      <c r="G784" s="10"/>
      <c r="H784" s="80"/>
      <c r="I784" s="10"/>
      <c r="J784" s="78"/>
      <c r="K784" s="78"/>
    </row>
    <row r="785" spans="3:11">
      <c r="C785" s="10"/>
      <c r="D785" s="10"/>
      <c r="E785" s="79"/>
      <c r="F785" s="80"/>
      <c r="G785" s="10"/>
      <c r="H785" s="80"/>
      <c r="I785" s="10"/>
      <c r="J785" s="78"/>
      <c r="K785" s="78"/>
    </row>
    <row r="786" spans="3:11">
      <c r="C786" s="10"/>
      <c r="D786" s="10"/>
      <c r="E786" s="79"/>
      <c r="F786" s="80"/>
      <c r="G786" s="10"/>
      <c r="H786" s="80"/>
      <c r="I786" s="10"/>
      <c r="J786" s="78"/>
      <c r="K786" s="78"/>
    </row>
    <row r="787" spans="3:11">
      <c r="C787" s="10"/>
      <c r="D787" s="10"/>
      <c r="E787" s="79"/>
      <c r="F787" s="80"/>
      <c r="G787" s="10"/>
      <c r="H787" s="80"/>
      <c r="I787" s="10"/>
      <c r="J787" s="78"/>
      <c r="K787" s="78"/>
    </row>
    <row r="788" spans="3:11">
      <c r="C788" s="10"/>
      <c r="D788" s="10"/>
      <c r="E788" s="79"/>
      <c r="F788" s="80"/>
      <c r="G788" s="10"/>
      <c r="H788" s="80"/>
      <c r="I788" s="10"/>
      <c r="J788" s="78"/>
      <c r="K788" s="78"/>
    </row>
    <row r="789" spans="3:11">
      <c r="C789" s="10"/>
      <c r="D789" s="10"/>
      <c r="E789" s="79"/>
      <c r="F789" s="80"/>
      <c r="G789" s="10"/>
      <c r="H789" s="80"/>
      <c r="I789" s="10"/>
      <c r="J789" s="78"/>
      <c r="K789" s="78"/>
    </row>
    <row r="790" spans="3:11">
      <c r="C790" s="10"/>
      <c r="D790" s="10"/>
      <c r="E790" s="79"/>
      <c r="F790" s="80"/>
      <c r="G790" s="10"/>
      <c r="H790" s="80"/>
      <c r="I790" s="10"/>
      <c r="J790" s="78"/>
      <c r="K790" s="78"/>
    </row>
    <row r="791" spans="3:11">
      <c r="C791" s="10"/>
      <c r="D791" s="10"/>
      <c r="E791" s="79"/>
      <c r="F791" s="80"/>
      <c r="G791" s="10"/>
      <c r="H791" s="80"/>
      <c r="I791" s="10"/>
      <c r="J791" s="78"/>
      <c r="K791" s="78"/>
    </row>
    <row r="792" spans="3:11">
      <c r="C792" s="10"/>
      <c r="D792" s="10"/>
      <c r="E792" s="79"/>
      <c r="F792" s="80"/>
      <c r="G792" s="10"/>
      <c r="H792" s="80"/>
      <c r="I792" s="10"/>
      <c r="J792" s="78"/>
      <c r="K792" s="78"/>
    </row>
    <row r="793" spans="3:11">
      <c r="C793" s="10"/>
      <c r="D793" s="10"/>
      <c r="E793" s="79"/>
      <c r="F793" s="80"/>
      <c r="G793" s="10"/>
      <c r="H793" s="80"/>
      <c r="I793" s="10"/>
      <c r="J793" s="78"/>
      <c r="K793" s="78"/>
    </row>
    <row r="794" spans="3:11">
      <c r="C794" s="10"/>
      <c r="D794" s="10"/>
      <c r="E794" s="79"/>
      <c r="F794" s="80"/>
      <c r="G794" s="10"/>
      <c r="H794" s="80"/>
      <c r="I794" s="10"/>
      <c r="J794" s="78"/>
      <c r="K794" s="78"/>
    </row>
    <row r="795" spans="3:11">
      <c r="C795" s="10"/>
      <c r="D795" s="10"/>
      <c r="E795" s="79"/>
      <c r="F795" s="80"/>
      <c r="G795" s="10"/>
      <c r="H795" s="80"/>
      <c r="I795" s="10"/>
      <c r="J795" s="78"/>
      <c r="K795" s="78"/>
    </row>
    <row r="796" spans="3:11">
      <c r="C796" s="10"/>
      <c r="D796" s="10"/>
      <c r="E796" s="79"/>
      <c r="F796" s="80"/>
      <c r="G796" s="10"/>
      <c r="H796" s="80"/>
      <c r="I796" s="10"/>
      <c r="J796" s="78"/>
      <c r="K796" s="78"/>
    </row>
    <row r="797" spans="3:11">
      <c r="C797" s="10"/>
      <c r="D797" s="10"/>
      <c r="E797" s="79"/>
      <c r="F797" s="80"/>
      <c r="G797" s="10"/>
      <c r="H797" s="80"/>
      <c r="I797" s="10"/>
      <c r="J797" s="78"/>
      <c r="K797" s="78"/>
    </row>
    <row r="798" spans="3:11">
      <c r="C798" s="10"/>
      <c r="D798" s="10"/>
      <c r="E798" s="79"/>
      <c r="F798" s="80"/>
      <c r="G798" s="10"/>
      <c r="H798" s="80"/>
      <c r="I798" s="10"/>
      <c r="J798" s="78"/>
      <c r="K798" s="78"/>
    </row>
    <row r="799" spans="3:11">
      <c r="C799" s="10"/>
      <c r="D799" s="10"/>
      <c r="E799" s="79"/>
      <c r="F799" s="80"/>
      <c r="G799" s="10"/>
      <c r="H799" s="80"/>
      <c r="I799" s="10"/>
      <c r="J799" s="78"/>
      <c r="K799" s="78"/>
    </row>
    <row r="800" spans="3:11">
      <c r="C800" s="10"/>
      <c r="D800" s="10"/>
      <c r="E800" s="79"/>
      <c r="F800" s="80"/>
      <c r="G800" s="10"/>
      <c r="H800" s="80"/>
      <c r="I800" s="10"/>
      <c r="J800" s="78"/>
      <c r="K800" s="78"/>
    </row>
    <row r="801" spans="3:11">
      <c r="C801" s="10"/>
      <c r="D801" s="10"/>
      <c r="E801" s="79"/>
      <c r="F801" s="80"/>
      <c r="G801" s="10"/>
      <c r="H801" s="80"/>
      <c r="I801" s="10"/>
      <c r="J801" s="78"/>
      <c r="K801" s="78"/>
    </row>
    <row r="802" spans="3:11">
      <c r="C802" s="10"/>
      <c r="D802" s="10"/>
      <c r="E802" s="79"/>
      <c r="F802" s="80"/>
      <c r="G802" s="10"/>
      <c r="H802" s="80"/>
      <c r="I802" s="10"/>
      <c r="J802" s="78"/>
      <c r="K802" s="78"/>
    </row>
    <row r="803" spans="3:11">
      <c r="C803" s="10"/>
      <c r="D803" s="10"/>
      <c r="E803" s="79"/>
      <c r="F803" s="80"/>
      <c r="G803" s="10"/>
      <c r="H803" s="80"/>
      <c r="I803" s="10"/>
      <c r="J803" s="78"/>
      <c r="K803" s="78"/>
    </row>
    <row r="804" spans="3:11">
      <c r="C804" s="10"/>
      <c r="D804" s="10"/>
      <c r="E804" s="79"/>
      <c r="F804" s="80"/>
      <c r="G804" s="10"/>
      <c r="H804" s="80"/>
      <c r="I804" s="10"/>
      <c r="J804" s="78"/>
      <c r="K804" s="78"/>
    </row>
    <row r="805" spans="3:11">
      <c r="C805" s="10"/>
      <c r="D805" s="10"/>
      <c r="E805" s="79"/>
      <c r="F805" s="80"/>
      <c r="G805" s="10"/>
      <c r="H805" s="80"/>
      <c r="I805" s="10"/>
      <c r="J805" s="78"/>
      <c r="K805" s="78"/>
    </row>
    <row r="806" spans="3:11">
      <c r="C806" s="10"/>
      <c r="D806" s="10"/>
      <c r="E806" s="79"/>
      <c r="F806" s="80"/>
      <c r="G806" s="10"/>
      <c r="H806" s="80"/>
      <c r="I806" s="10"/>
      <c r="J806" s="78"/>
      <c r="K806" s="78"/>
    </row>
    <row r="807" spans="3:11">
      <c r="C807" s="10"/>
      <c r="D807" s="10"/>
      <c r="E807" s="79"/>
      <c r="F807" s="80"/>
      <c r="G807" s="10"/>
      <c r="H807" s="80"/>
      <c r="I807" s="10"/>
      <c r="J807" s="78"/>
      <c r="K807" s="78"/>
    </row>
    <row r="808" spans="3:11">
      <c r="C808" s="10"/>
      <c r="D808" s="10"/>
      <c r="E808" s="79"/>
      <c r="F808" s="80"/>
      <c r="G808" s="10"/>
      <c r="H808" s="80"/>
      <c r="I808" s="10"/>
      <c r="J808" s="78"/>
      <c r="K808" s="78"/>
    </row>
    <row r="809" spans="3:11">
      <c r="C809" s="10"/>
      <c r="D809" s="10"/>
      <c r="E809" s="79"/>
      <c r="F809" s="80"/>
      <c r="G809" s="10"/>
      <c r="H809" s="80"/>
      <c r="I809" s="10"/>
      <c r="J809" s="78"/>
      <c r="K809" s="78"/>
    </row>
    <row r="810" spans="3:11">
      <c r="C810" s="10"/>
      <c r="D810" s="10"/>
      <c r="E810" s="79"/>
      <c r="F810" s="80"/>
      <c r="G810" s="10"/>
      <c r="H810" s="80"/>
      <c r="I810" s="10"/>
      <c r="J810" s="78"/>
      <c r="K810" s="78"/>
    </row>
    <row r="811" spans="3:11">
      <c r="C811" s="10"/>
      <c r="D811" s="10"/>
      <c r="E811" s="79"/>
      <c r="F811" s="80"/>
      <c r="G811" s="10"/>
      <c r="H811" s="80"/>
      <c r="I811" s="10"/>
      <c r="J811" s="78"/>
      <c r="K811" s="78"/>
    </row>
    <row r="812" spans="3:11">
      <c r="C812" s="10"/>
      <c r="D812" s="10"/>
      <c r="E812" s="79"/>
      <c r="F812" s="80"/>
      <c r="G812" s="10"/>
      <c r="H812" s="80"/>
      <c r="I812" s="10"/>
      <c r="J812" s="78"/>
      <c r="K812" s="78"/>
    </row>
    <row r="813" spans="3:11">
      <c r="C813" s="10"/>
      <c r="D813" s="10"/>
      <c r="E813" s="79"/>
      <c r="F813" s="80"/>
      <c r="G813" s="10"/>
      <c r="H813" s="80"/>
      <c r="I813" s="10"/>
      <c r="J813" s="78"/>
      <c r="K813" s="78"/>
    </row>
    <row r="814" spans="3:11">
      <c r="C814" s="10"/>
      <c r="D814" s="10"/>
      <c r="E814" s="79"/>
      <c r="F814" s="80"/>
      <c r="G814" s="10"/>
      <c r="H814" s="80"/>
      <c r="I814" s="10"/>
      <c r="J814" s="78"/>
      <c r="K814" s="78"/>
    </row>
    <row r="815" spans="3:11">
      <c r="C815" s="10"/>
      <c r="D815" s="10"/>
      <c r="E815" s="79"/>
      <c r="F815" s="80"/>
      <c r="G815" s="10"/>
      <c r="H815" s="80"/>
      <c r="I815" s="10"/>
      <c r="J815" s="78"/>
      <c r="K815" s="78"/>
    </row>
    <row r="816" spans="3:11">
      <c r="C816" s="10"/>
      <c r="D816" s="10"/>
      <c r="E816" s="79"/>
      <c r="F816" s="80"/>
      <c r="G816" s="10"/>
      <c r="H816" s="80"/>
      <c r="I816" s="10"/>
      <c r="J816" s="78"/>
      <c r="K816" s="78"/>
    </row>
    <row r="817" spans="3:11">
      <c r="C817" s="10"/>
      <c r="D817" s="10"/>
      <c r="E817" s="79"/>
      <c r="F817" s="80"/>
      <c r="G817" s="10"/>
      <c r="H817" s="80"/>
      <c r="I817" s="10"/>
      <c r="J817" s="78"/>
      <c r="K817" s="78"/>
    </row>
    <row r="818" spans="3:11">
      <c r="C818" s="10"/>
      <c r="D818" s="10"/>
      <c r="E818" s="79"/>
      <c r="F818" s="80"/>
      <c r="G818" s="10"/>
      <c r="H818" s="80"/>
      <c r="I818" s="10"/>
      <c r="J818" s="78"/>
      <c r="K818" s="78"/>
    </row>
    <row r="819" spans="3:11">
      <c r="C819" s="10"/>
      <c r="D819" s="10"/>
      <c r="E819" s="79"/>
      <c r="F819" s="80"/>
      <c r="G819" s="10"/>
      <c r="H819" s="80"/>
      <c r="I819" s="10"/>
      <c r="J819" s="78"/>
      <c r="K819" s="78"/>
    </row>
    <row r="820" spans="3:11">
      <c r="C820" s="10"/>
      <c r="D820" s="10"/>
      <c r="E820" s="79"/>
      <c r="F820" s="80"/>
      <c r="G820" s="10"/>
      <c r="H820" s="80"/>
      <c r="I820" s="10"/>
      <c r="J820" s="78"/>
      <c r="K820" s="78"/>
    </row>
    <row r="821" spans="3:11">
      <c r="C821" s="10"/>
      <c r="D821" s="10"/>
      <c r="E821" s="79"/>
      <c r="F821" s="80"/>
      <c r="G821" s="10"/>
      <c r="H821" s="80"/>
      <c r="I821" s="10"/>
      <c r="J821" s="78"/>
      <c r="K821" s="78"/>
    </row>
    <row r="822" spans="3:11">
      <c r="C822" s="10"/>
      <c r="D822" s="10"/>
      <c r="E822" s="79"/>
      <c r="F822" s="80"/>
      <c r="G822" s="10"/>
      <c r="H822" s="80"/>
      <c r="I822" s="10"/>
      <c r="J822" s="78"/>
      <c r="K822" s="78"/>
    </row>
    <row r="823" spans="3:11">
      <c r="C823" s="10"/>
      <c r="D823" s="10"/>
      <c r="E823" s="79"/>
      <c r="F823" s="80"/>
      <c r="G823" s="10"/>
      <c r="H823" s="80"/>
      <c r="I823" s="10"/>
      <c r="J823" s="78"/>
      <c r="K823" s="78"/>
    </row>
    <row r="824" spans="3:11">
      <c r="C824" s="10"/>
      <c r="D824" s="10"/>
      <c r="E824" s="79"/>
      <c r="F824" s="80"/>
      <c r="G824" s="10"/>
      <c r="H824" s="80"/>
      <c r="I824" s="10"/>
      <c r="J824" s="78"/>
      <c r="K824" s="78"/>
    </row>
    <row r="825" spans="3:11">
      <c r="C825" s="10"/>
      <c r="D825" s="10"/>
      <c r="E825" s="79"/>
      <c r="F825" s="80"/>
      <c r="G825" s="10"/>
      <c r="H825" s="80"/>
      <c r="I825" s="10"/>
      <c r="J825" s="78"/>
      <c r="K825" s="78"/>
    </row>
    <row r="826" spans="3:11">
      <c r="C826" s="10"/>
      <c r="D826" s="10"/>
      <c r="E826" s="79"/>
      <c r="F826" s="80"/>
      <c r="G826" s="10"/>
      <c r="H826" s="80"/>
      <c r="I826" s="10"/>
      <c r="J826" s="78"/>
      <c r="K826" s="78"/>
    </row>
    <row r="827" spans="3:11">
      <c r="C827" s="10"/>
      <c r="D827" s="10"/>
      <c r="E827" s="79"/>
      <c r="F827" s="80"/>
      <c r="G827" s="10"/>
      <c r="H827" s="80"/>
      <c r="I827" s="10"/>
      <c r="J827" s="78"/>
      <c r="K827" s="78"/>
    </row>
    <row r="828" spans="3:11">
      <c r="C828" s="10"/>
      <c r="D828" s="10"/>
      <c r="E828" s="79"/>
      <c r="F828" s="80"/>
      <c r="G828" s="10"/>
      <c r="H828" s="80"/>
      <c r="I828" s="10"/>
      <c r="J828" s="78"/>
      <c r="K828" s="78"/>
    </row>
    <row r="829" spans="3:11">
      <c r="C829" s="10"/>
      <c r="D829" s="10"/>
      <c r="E829" s="79"/>
      <c r="F829" s="80"/>
      <c r="G829" s="10"/>
      <c r="H829" s="80"/>
      <c r="I829" s="10"/>
      <c r="J829" s="78"/>
      <c r="K829" s="78"/>
    </row>
    <row r="830" spans="3:11">
      <c r="C830" s="10"/>
      <c r="D830" s="10"/>
      <c r="E830" s="79"/>
      <c r="F830" s="80"/>
      <c r="G830" s="10"/>
      <c r="H830" s="80"/>
      <c r="I830" s="10"/>
      <c r="J830" s="78"/>
      <c r="K830" s="78"/>
    </row>
    <row r="831" spans="3:11">
      <c r="C831" s="10"/>
      <c r="D831" s="10"/>
      <c r="E831" s="79"/>
      <c r="F831" s="80"/>
      <c r="G831" s="10"/>
      <c r="H831" s="80"/>
      <c r="I831" s="10"/>
      <c r="J831" s="78"/>
      <c r="K831" s="78"/>
    </row>
    <row r="832" spans="3:11">
      <c r="C832" s="10"/>
      <c r="D832" s="10"/>
      <c r="E832" s="79"/>
      <c r="F832" s="80"/>
      <c r="G832" s="10"/>
      <c r="H832" s="80"/>
      <c r="I832" s="10"/>
      <c r="J832" s="78"/>
      <c r="K832" s="78"/>
    </row>
    <row r="833" spans="3:11">
      <c r="C833" s="10"/>
      <c r="D833" s="10"/>
      <c r="E833" s="79"/>
      <c r="F833" s="80"/>
      <c r="G833" s="10"/>
      <c r="H833" s="80"/>
      <c r="I833" s="10"/>
      <c r="J833" s="78"/>
      <c r="K833" s="78"/>
    </row>
    <row r="834" spans="3:11">
      <c r="C834" s="10"/>
      <c r="D834" s="10"/>
      <c r="E834" s="79"/>
      <c r="F834" s="80"/>
      <c r="G834" s="10"/>
      <c r="H834" s="80"/>
      <c r="I834" s="10"/>
      <c r="J834" s="78"/>
      <c r="K834" s="78"/>
    </row>
    <row r="835" spans="3:11">
      <c r="C835" s="10"/>
      <c r="D835" s="10"/>
      <c r="E835" s="79"/>
      <c r="F835" s="80"/>
      <c r="G835" s="10"/>
      <c r="H835" s="80"/>
      <c r="I835" s="10"/>
      <c r="J835" s="78"/>
      <c r="K835" s="78"/>
    </row>
    <row r="836" spans="3:11">
      <c r="C836" s="10"/>
      <c r="D836" s="10"/>
      <c r="E836" s="79"/>
      <c r="F836" s="80"/>
      <c r="G836" s="10"/>
      <c r="H836" s="80"/>
      <c r="I836" s="10"/>
      <c r="J836" s="78"/>
      <c r="K836" s="78"/>
    </row>
    <row r="837" spans="3:11">
      <c r="C837" s="10"/>
      <c r="D837" s="10"/>
      <c r="E837" s="79"/>
      <c r="F837" s="80"/>
      <c r="G837" s="10"/>
      <c r="H837" s="80"/>
      <c r="I837" s="10"/>
      <c r="J837" s="78"/>
      <c r="K837" s="78"/>
    </row>
    <row r="838" spans="3:11">
      <c r="C838" s="10"/>
      <c r="D838" s="10"/>
      <c r="E838" s="79"/>
      <c r="F838" s="80"/>
      <c r="G838" s="10"/>
      <c r="H838" s="80"/>
      <c r="I838" s="10"/>
      <c r="J838" s="78"/>
      <c r="K838" s="78"/>
    </row>
    <row r="839" spans="3:11">
      <c r="C839" s="10"/>
      <c r="D839" s="10"/>
      <c r="E839" s="79"/>
      <c r="F839" s="80"/>
      <c r="G839" s="10"/>
      <c r="H839" s="80"/>
      <c r="I839" s="10"/>
      <c r="J839" s="78"/>
      <c r="K839" s="78"/>
    </row>
    <row r="840" spans="3:11">
      <c r="C840" s="10"/>
      <c r="D840" s="10"/>
      <c r="E840" s="79"/>
      <c r="F840" s="80"/>
      <c r="G840" s="10"/>
      <c r="H840" s="80"/>
      <c r="I840" s="10"/>
      <c r="J840" s="78"/>
      <c r="K840" s="78"/>
    </row>
    <row r="841" spans="3:11">
      <c r="C841" s="10"/>
      <c r="D841" s="10"/>
      <c r="E841" s="79"/>
      <c r="F841" s="80"/>
      <c r="G841" s="10"/>
      <c r="H841" s="80"/>
      <c r="I841" s="10"/>
      <c r="J841" s="78"/>
      <c r="K841" s="78"/>
    </row>
    <row r="842" spans="3:11">
      <c r="C842" s="10"/>
      <c r="D842" s="10"/>
      <c r="E842" s="79"/>
      <c r="F842" s="80"/>
      <c r="G842" s="10"/>
      <c r="H842" s="80"/>
      <c r="I842" s="10"/>
      <c r="J842" s="78"/>
      <c r="K842" s="78"/>
    </row>
    <row r="843" spans="3:11">
      <c r="C843" s="10"/>
      <c r="D843" s="10"/>
      <c r="E843" s="79"/>
      <c r="F843" s="80"/>
      <c r="G843" s="10"/>
      <c r="H843" s="80"/>
      <c r="I843" s="10"/>
      <c r="J843" s="78"/>
      <c r="K843" s="78"/>
    </row>
    <row r="844" spans="3:11">
      <c r="C844" s="10"/>
      <c r="D844" s="10"/>
      <c r="E844" s="79"/>
      <c r="F844" s="80"/>
      <c r="G844" s="10"/>
      <c r="H844" s="80"/>
      <c r="I844" s="10"/>
      <c r="J844" s="78"/>
      <c r="K844" s="78"/>
    </row>
    <row r="845" spans="3:11">
      <c r="C845" s="10"/>
      <c r="D845" s="10"/>
      <c r="E845" s="79"/>
      <c r="F845" s="80"/>
      <c r="G845" s="10"/>
      <c r="H845" s="80"/>
      <c r="I845" s="10"/>
      <c r="J845" s="78"/>
      <c r="K845" s="78"/>
    </row>
    <row r="846" spans="3:11">
      <c r="C846" s="10"/>
      <c r="D846" s="10"/>
      <c r="E846" s="79"/>
      <c r="F846" s="80"/>
      <c r="G846" s="10"/>
      <c r="H846" s="80"/>
      <c r="I846" s="10"/>
      <c r="J846" s="78"/>
      <c r="K846" s="78"/>
    </row>
    <row r="847" spans="3:11">
      <c r="C847" s="10"/>
      <c r="D847" s="10"/>
      <c r="E847" s="79"/>
      <c r="F847" s="80"/>
      <c r="G847" s="10"/>
      <c r="H847" s="80"/>
      <c r="I847" s="10"/>
      <c r="J847" s="78"/>
      <c r="K847" s="78"/>
    </row>
    <row r="848" spans="3:11">
      <c r="C848" s="10"/>
      <c r="D848" s="10"/>
      <c r="E848" s="79"/>
      <c r="F848" s="80"/>
      <c r="G848" s="10"/>
      <c r="H848" s="80"/>
      <c r="I848" s="10"/>
      <c r="J848" s="78"/>
      <c r="K848" s="78"/>
    </row>
    <row r="849" spans="3:11">
      <c r="C849" s="10"/>
      <c r="D849" s="10"/>
      <c r="E849" s="79"/>
      <c r="F849" s="80"/>
      <c r="G849" s="10"/>
      <c r="H849" s="80"/>
      <c r="I849" s="10"/>
      <c r="J849" s="78"/>
      <c r="K849" s="78"/>
    </row>
    <row r="850" spans="3:11">
      <c r="C850" s="10"/>
      <c r="D850" s="10"/>
      <c r="E850" s="79"/>
      <c r="F850" s="80"/>
      <c r="G850" s="10"/>
      <c r="H850" s="80"/>
      <c r="I850" s="10"/>
      <c r="J850" s="78"/>
      <c r="K850" s="78"/>
    </row>
    <row r="851" spans="3:11">
      <c r="C851" s="10"/>
      <c r="D851" s="10"/>
      <c r="E851" s="79"/>
      <c r="F851" s="80"/>
      <c r="G851" s="10"/>
      <c r="H851" s="80"/>
      <c r="I851" s="10"/>
      <c r="J851" s="78"/>
      <c r="K851" s="78"/>
    </row>
    <row r="852" spans="3:11">
      <c r="C852" s="10"/>
      <c r="D852" s="10"/>
      <c r="E852" s="79"/>
      <c r="F852" s="80"/>
      <c r="G852" s="10"/>
      <c r="H852" s="80"/>
      <c r="I852" s="10"/>
      <c r="J852" s="78"/>
      <c r="K852" s="78"/>
    </row>
    <row r="853" spans="3:11">
      <c r="C853" s="10"/>
      <c r="D853" s="10"/>
      <c r="E853" s="79"/>
      <c r="F853" s="80"/>
      <c r="G853" s="10"/>
      <c r="H853" s="80"/>
      <c r="I853" s="10"/>
      <c r="J853" s="78"/>
      <c r="K853" s="78"/>
    </row>
    <row r="854" spans="3:11">
      <c r="C854" s="10"/>
      <c r="D854" s="10"/>
      <c r="E854" s="79"/>
      <c r="F854" s="80"/>
      <c r="G854" s="10"/>
      <c r="H854" s="80"/>
      <c r="I854" s="10"/>
      <c r="J854" s="78"/>
      <c r="K854" s="78"/>
    </row>
    <row r="855" spans="3:11">
      <c r="C855" s="10"/>
      <c r="D855" s="10"/>
      <c r="E855" s="79"/>
      <c r="F855" s="80"/>
      <c r="G855" s="10"/>
      <c r="H855" s="80"/>
      <c r="I855" s="10"/>
      <c r="J855" s="78"/>
      <c r="K855" s="78"/>
    </row>
    <row r="856" spans="3:11">
      <c r="C856" s="10"/>
      <c r="D856" s="10"/>
      <c r="E856" s="79"/>
      <c r="F856" s="80"/>
      <c r="G856" s="10"/>
      <c r="H856" s="80"/>
      <c r="I856" s="10"/>
      <c r="J856" s="78"/>
      <c r="K856" s="78"/>
    </row>
    <row r="857" spans="3:11">
      <c r="C857" s="10"/>
      <c r="D857" s="10"/>
      <c r="E857" s="79"/>
      <c r="F857" s="80"/>
      <c r="G857" s="10"/>
      <c r="H857" s="80"/>
      <c r="I857" s="10"/>
      <c r="J857" s="78"/>
      <c r="K857" s="78"/>
    </row>
    <row r="858" spans="3:11">
      <c r="C858" s="10"/>
      <c r="D858" s="10"/>
      <c r="E858" s="79"/>
      <c r="F858" s="80"/>
      <c r="G858" s="10"/>
      <c r="H858" s="80"/>
      <c r="I858" s="10"/>
      <c r="J858" s="78"/>
      <c r="K858" s="78"/>
    </row>
    <row r="859" spans="3:11">
      <c r="C859" s="10"/>
      <c r="D859" s="10"/>
      <c r="E859" s="79"/>
      <c r="F859" s="80"/>
      <c r="G859" s="10"/>
      <c r="H859" s="80"/>
      <c r="I859" s="10"/>
      <c r="J859" s="78"/>
      <c r="K859" s="78"/>
    </row>
    <row r="860" spans="3:11">
      <c r="C860" s="10"/>
      <c r="D860" s="10"/>
      <c r="E860" s="79"/>
      <c r="F860" s="80"/>
      <c r="G860" s="10"/>
      <c r="H860" s="80"/>
      <c r="I860" s="10"/>
      <c r="J860" s="78"/>
      <c r="K860" s="78"/>
    </row>
    <row r="861" spans="3:11">
      <c r="C861" s="10"/>
      <c r="D861" s="10"/>
      <c r="E861" s="79"/>
      <c r="F861" s="80"/>
      <c r="G861" s="10"/>
      <c r="H861" s="80"/>
      <c r="I861" s="10"/>
      <c r="J861" s="78"/>
      <c r="K861" s="78"/>
    </row>
    <row r="862" spans="3:11">
      <c r="C862" s="10"/>
      <c r="D862" s="10"/>
      <c r="E862" s="79"/>
      <c r="F862" s="80"/>
      <c r="G862" s="10"/>
      <c r="H862" s="80"/>
      <c r="I862" s="10"/>
      <c r="J862" s="78"/>
      <c r="K862" s="78"/>
    </row>
    <row r="863" spans="3:11">
      <c r="C863" s="10"/>
      <c r="D863" s="10"/>
      <c r="E863" s="79"/>
      <c r="F863" s="80"/>
      <c r="G863" s="10"/>
      <c r="H863" s="80"/>
      <c r="I863" s="10"/>
      <c r="J863" s="78"/>
      <c r="K863" s="78"/>
    </row>
    <row r="864" spans="3:11">
      <c r="C864" s="10"/>
      <c r="D864" s="10"/>
      <c r="E864" s="79"/>
      <c r="F864" s="80"/>
      <c r="G864" s="10"/>
      <c r="H864" s="80"/>
      <c r="I864" s="10"/>
      <c r="J864" s="78"/>
      <c r="K864" s="78"/>
    </row>
    <row r="865" spans="3:11">
      <c r="C865" s="10"/>
      <c r="D865" s="10"/>
      <c r="E865" s="79"/>
      <c r="F865" s="80"/>
      <c r="G865" s="10"/>
      <c r="H865" s="80"/>
      <c r="I865" s="10"/>
      <c r="J865" s="78"/>
      <c r="K865" s="78"/>
    </row>
    <row r="866" spans="3:11">
      <c r="C866" s="10"/>
      <c r="D866" s="10"/>
      <c r="E866" s="79"/>
      <c r="F866" s="80"/>
      <c r="G866" s="10"/>
      <c r="H866" s="80"/>
      <c r="I866" s="10"/>
      <c r="J866" s="78"/>
      <c r="K866" s="78"/>
    </row>
    <row r="867" spans="3:11">
      <c r="C867" s="10"/>
      <c r="D867" s="10"/>
      <c r="E867" s="79"/>
      <c r="F867" s="80"/>
      <c r="G867" s="10"/>
      <c r="H867" s="80"/>
      <c r="I867" s="10"/>
      <c r="J867" s="78"/>
      <c r="K867" s="78"/>
    </row>
    <row r="868" spans="3:11">
      <c r="C868" s="10"/>
      <c r="D868" s="10"/>
      <c r="E868" s="79"/>
      <c r="F868" s="80"/>
      <c r="G868" s="10"/>
      <c r="H868" s="80"/>
      <c r="I868" s="10"/>
      <c r="J868" s="78"/>
      <c r="K868" s="78"/>
    </row>
    <row r="869" spans="3:11">
      <c r="C869" s="10"/>
      <c r="D869" s="10"/>
      <c r="E869" s="79"/>
      <c r="F869" s="80"/>
      <c r="G869" s="10"/>
      <c r="H869" s="80"/>
      <c r="I869" s="10"/>
      <c r="J869" s="78"/>
      <c r="K869" s="78"/>
    </row>
    <row r="870" spans="3:11">
      <c r="C870" s="10"/>
      <c r="D870" s="10"/>
      <c r="E870" s="79"/>
      <c r="F870" s="80"/>
      <c r="G870" s="10"/>
      <c r="H870" s="80"/>
      <c r="I870" s="10"/>
      <c r="J870" s="78"/>
      <c r="K870" s="78"/>
    </row>
    <row r="871" spans="3:11">
      <c r="C871" s="10"/>
      <c r="D871" s="10"/>
      <c r="E871" s="79"/>
      <c r="F871" s="80"/>
      <c r="G871" s="10"/>
      <c r="H871" s="80"/>
      <c r="I871" s="10"/>
      <c r="J871" s="78"/>
      <c r="K871" s="78"/>
    </row>
    <row r="872" spans="3:11">
      <c r="C872" s="10"/>
      <c r="D872" s="10"/>
      <c r="E872" s="79"/>
      <c r="F872" s="80"/>
      <c r="G872" s="10"/>
      <c r="H872" s="80"/>
      <c r="I872" s="10"/>
      <c r="J872" s="78"/>
      <c r="K872" s="78"/>
    </row>
    <row r="873" spans="3:11">
      <c r="C873" s="10"/>
      <c r="D873" s="10"/>
      <c r="E873" s="79"/>
      <c r="F873" s="80"/>
      <c r="G873" s="10"/>
      <c r="H873" s="80"/>
      <c r="I873" s="10"/>
      <c r="J873" s="78"/>
      <c r="K873" s="78"/>
    </row>
    <row r="874" spans="3:11">
      <c r="C874" s="10"/>
      <c r="D874" s="10"/>
      <c r="E874" s="79"/>
      <c r="F874" s="80"/>
      <c r="G874" s="10"/>
      <c r="H874" s="80"/>
      <c r="I874" s="10"/>
      <c r="J874" s="78"/>
      <c r="K874" s="78"/>
    </row>
    <row r="875" spans="3:11">
      <c r="C875" s="10"/>
      <c r="D875" s="10"/>
      <c r="E875" s="79"/>
      <c r="F875" s="80"/>
      <c r="G875" s="10"/>
      <c r="H875" s="80"/>
      <c r="I875" s="10"/>
      <c r="J875" s="78"/>
      <c r="K875" s="78"/>
    </row>
    <row r="876" spans="3:11">
      <c r="C876" s="10"/>
      <c r="D876" s="10"/>
      <c r="E876" s="79"/>
      <c r="F876" s="80"/>
      <c r="G876" s="10"/>
      <c r="H876" s="80"/>
      <c r="I876" s="10"/>
      <c r="J876" s="78"/>
      <c r="K876" s="78"/>
    </row>
    <row r="877" spans="3:11">
      <c r="C877" s="10"/>
      <c r="D877" s="10"/>
      <c r="E877" s="79"/>
      <c r="F877" s="80"/>
      <c r="G877" s="10"/>
      <c r="H877" s="80"/>
      <c r="I877" s="10"/>
      <c r="J877" s="78"/>
      <c r="K877" s="78"/>
    </row>
    <row r="878" spans="3:11">
      <c r="C878" s="10"/>
      <c r="D878" s="10"/>
      <c r="E878" s="79"/>
      <c r="F878" s="80"/>
      <c r="G878" s="10"/>
      <c r="H878" s="80"/>
      <c r="I878" s="10"/>
      <c r="J878" s="78"/>
      <c r="K878" s="78"/>
    </row>
    <row r="879" spans="3:11">
      <c r="C879" s="10"/>
      <c r="D879" s="10"/>
      <c r="E879" s="79"/>
      <c r="F879" s="80"/>
      <c r="G879" s="10"/>
      <c r="H879" s="80"/>
      <c r="I879" s="10"/>
      <c r="J879" s="78"/>
      <c r="K879" s="78"/>
    </row>
    <row r="880" spans="3:11">
      <c r="C880" s="10"/>
      <c r="D880" s="10"/>
      <c r="E880" s="79"/>
      <c r="F880" s="80"/>
      <c r="G880" s="10"/>
      <c r="H880" s="80"/>
      <c r="I880" s="10"/>
      <c r="J880" s="78"/>
      <c r="K880" s="78"/>
    </row>
    <row r="881" spans="3:11">
      <c r="C881" s="10"/>
      <c r="D881" s="10"/>
      <c r="E881" s="79"/>
      <c r="F881" s="80"/>
      <c r="G881" s="10"/>
      <c r="H881" s="80"/>
      <c r="I881" s="10"/>
      <c r="J881" s="78"/>
      <c r="K881" s="78"/>
    </row>
    <row r="882" spans="3:11">
      <c r="C882" s="10"/>
      <c r="D882" s="10"/>
      <c r="E882" s="79"/>
      <c r="F882" s="80"/>
      <c r="G882" s="10"/>
      <c r="H882" s="80"/>
      <c r="I882" s="10"/>
      <c r="J882" s="78"/>
      <c r="K882" s="78"/>
    </row>
    <row r="883" spans="3:11">
      <c r="C883" s="10"/>
      <c r="D883" s="10"/>
      <c r="E883" s="79"/>
      <c r="F883" s="80"/>
      <c r="G883" s="10"/>
      <c r="H883" s="80"/>
      <c r="I883" s="10"/>
      <c r="J883" s="78"/>
      <c r="K883" s="78"/>
    </row>
    <row r="884" spans="3:11">
      <c r="C884" s="10"/>
      <c r="D884" s="10"/>
      <c r="E884" s="79"/>
      <c r="F884" s="80"/>
      <c r="G884" s="10"/>
      <c r="H884" s="80"/>
      <c r="I884" s="10"/>
      <c r="J884" s="78"/>
      <c r="K884" s="78"/>
    </row>
    <row r="885" spans="3:11">
      <c r="C885" s="10"/>
      <c r="D885" s="10"/>
      <c r="E885" s="79"/>
      <c r="F885" s="80"/>
      <c r="G885" s="10"/>
      <c r="H885" s="80"/>
      <c r="I885" s="10"/>
      <c r="J885" s="78"/>
      <c r="K885" s="78"/>
    </row>
    <row r="886" spans="3:11">
      <c r="C886" s="10"/>
      <c r="D886" s="10"/>
      <c r="E886" s="79"/>
      <c r="F886" s="80"/>
      <c r="G886" s="10"/>
      <c r="H886" s="80"/>
      <c r="I886" s="10"/>
      <c r="J886" s="78"/>
      <c r="K886" s="78"/>
    </row>
    <row r="887" spans="3:11">
      <c r="C887" s="10"/>
      <c r="D887" s="10"/>
      <c r="E887" s="79"/>
      <c r="F887" s="80"/>
      <c r="G887" s="10"/>
      <c r="H887" s="80"/>
      <c r="I887" s="10"/>
      <c r="J887" s="78"/>
      <c r="K887" s="78"/>
    </row>
    <row r="888" spans="3:11">
      <c r="C888" s="10"/>
      <c r="D888" s="10"/>
      <c r="E888" s="79"/>
      <c r="F888" s="80"/>
      <c r="G888" s="10"/>
      <c r="H888" s="80"/>
      <c r="I888" s="10"/>
      <c r="J888" s="78"/>
      <c r="K888" s="78"/>
    </row>
    <row r="889" spans="3:11">
      <c r="C889" s="10"/>
      <c r="D889" s="10"/>
      <c r="E889" s="79"/>
      <c r="F889" s="80"/>
      <c r="G889" s="10"/>
      <c r="H889" s="80"/>
      <c r="I889" s="10"/>
      <c r="J889" s="78"/>
      <c r="K889" s="78"/>
    </row>
    <row r="890" spans="3:11">
      <c r="C890" s="10"/>
      <c r="D890" s="10"/>
      <c r="E890" s="79"/>
      <c r="F890" s="80"/>
      <c r="G890" s="10"/>
      <c r="H890" s="80"/>
      <c r="I890" s="10"/>
      <c r="J890" s="78"/>
      <c r="K890" s="78"/>
    </row>
    <row r="891" spans="3:11">
      <c r="C891" s="10"/>
      <c r="D891" s="10"/>
      <c r="E891" s="79"/>
      <c r="F891" s="80"/>
      <c r="G891" s="10"/>
      <c r="H891" s="80"/>
      <c r="I891" s="10"/>
      <c r="J891" s="78"/>
      <c r="K891" s="78"/>
    </row>
    <row r="892" spans="3:11">
      <c r="C892" s="10"/>
      <c r="D892" s="10"/>
      <c r="E892" s="79"/>
      <c r="F892" s="80"/>
      <c r="G892" s="10"/>
      <c r="H892" s="80"/>
      <c r="I892" s="10"/>
      <c r="J892" s="78"/>
      <c r="K892" s="78"/>
    </row>
    <row r="893" spans="3:11">
      <c r="C893" s="10"/>
      <c r="D893" s="10"/>
      <c r="E893" s="79"/>
      <c r="F893" s="80"/>
      <c r="G893" s="10"/>
      <c r="H893" s="80"/>
      <c r="I893" s="10"/>
      <c r="J893" s="78"/>
      <c r="K893" s="78"/>
    </row>
    <row r="894" spans="3:11">
      <c r="C894" s="10"/>
      <c r="D894" s="10"/>
      <c r="E894" s="79"/>
      <c r="F894" s="80"/>
      <c r="G894" s="10"/>
      <c r="H894" s="80"/>
      <c r="I894" s="10"/>
      <c r="J894" s="78"/>
      <c r="K894" s="78"/>
    </row>
    <row r="895" spans="3:11">
      <c r="C895" s="10"/>
      <c r="D895" s="10"/>
      <c r="E895" s="79"/>
      <c r="F895" s="80"/>
      <c r="G895" s="10"/>
      <c r="H895" s="80"/>
      <c r="I895" s="10"/>
      <c r="J895" s="78"/>
      <c r="K895" s="78"/>
    </row>
    <row r="896" spans="3:11">
      <c r="C896" s="10"/>
      <c r="D896" s="10"/>
      <c r="E896" s="79"/>
      <c r="F896" s="80"/>
      <c r="G896" s="10"/>
      <c r="H896" s="80"/>
      <c r="I896" s="10"/>
      <c r="J896" s="78"/>
      <c r="K896" s="78"/>
    </row>
    <row r="897" spans="3:11">
      <c r="C897" s="10"/>
      <c r="D897" s="10"/>
      <c r="E897" s="79"/>
      <c r="F897" s="80"/>
      <c r="G897" s="10"/>
      <c r="H897" s="80"/>
      <c r="I897" s="10"/>
      <c r="J897" s="78"/>
      <c r="K897" s="78"/>
    </row>
    <row r="898" spans="3:11">
      <c r="C898" s="10"/>
      <c r="D898" s="10"/>
      <c r="E898" s="79"/>
      <c r="F898" s="80"/>
      <c r="G898" s="10"/>
      <c r="H898" s="80"/>
      <c r="I898" s="10"/>
      <c r="J898" s="78"/>
      <c r="K898" s="78"/>
    </row>
    <row r="899" spans="3:11">
      <c r="C899" s="10"/>
      <c r="D899" s="10"/>
      <c r="E899" s="79"/>
      <c r="F899" s="80"/>
      <c r="G899" s="10"/>
      <c r="H899" s="80"/>
      <c r="I899" s="10"/>
      <c r="J899" s="78"/>
      <c r="K899" s="78"/>
    </row>
    <row r="900" spans="3:11">
      <c r="C900" s="10"/>
      <c r="D900" s="10"/>
      <c r="E900" s="79"/>
      <c r="F900" s="80"/>
      <c r="G900" s="10"/>
      <c r="H900" s="80"/>
      <c r="I900" s="10"/>
      <c r="J900" s="78"/>
      <c r="K900" s="78"/>
    </row>
    <row r="901" spans="3:11">
      <c r="C901" s="10"/>
      <c r="D901" s="10"/>
      <c r="E901" s="79"/>
      <c r="F901" s="80"/>
      <c r="G901" s="10"/>
      <c r="H901" s="80"/>
      <c r="I901" s="10"/>
      <c r="J901" s="78"/>
      <c r="K901" s="78"/>
    </row>
    <row r="902" spans="3:11">
      <c r="C902" s="10"/>
      <c r="D902" s="10"/>
      <c r="E902" s="79"/>
      <c r="F902" s="80"/>
      <c r="G902" s="10"/>
      <c r="H902" s="80"/>
      <c r="I902" s="10"/>
      <c r="J902" s="78"/>
      <c r="K902" s="78"/>
    </row>
    <row r="903" spans="3:11">
      <c r="C903" s="10"/>
      <c r="D903" s="10"/>
      <c r="E903" s="79"/>
      <c r="F903" s="80"/>
      <c r="G903" s="10"/>
      <c r="H903" s="80"/>
      <c r="I903" s="10"/>
      <c r="J903" s="78"/>
      <c r="K903" s="78"/>
    </row>
    <row r="904" spans="3:11">
      <c r="C904" s="10"/>
      <c r="D904" s="10"/>
      <c r="E904" s="79"/>
      <c r="F904" s="80"/>
      <c r="G904" s="10"/>
      <c r="H904" s="80"/>
      <c r="I904" s="10"/>
      <c r="J904" s="78"/>
      <c r="K904" s="78"/>
    </row>
    <row r="905" spans="3:11">
      <c r="C905" s="10"/>
      <c r="D905" s="10"/>
      <c r="E905" s="79"/>
      <c r="F905" s="80"/>
      <c r="G905" s="10"/>
      <c r="H905" s="80"/>
      <c r="I905" s="10"/>
      <c r="J905" s="78"/>
      <c r="K905" s="78"/>
    </row>
    <row r="906" spans="3:11">
      <c r="C906" s="10"/>
      <c r="D906" s="10"/>
      <c r="E906" s="79"/>
      <c r="F906" s="80"/>
      <c r="G906" s="10"/>
      <c r="H906" s="80"/>
      <c r="I906" s="10"/>
      <c r="J906" s="78"/>
      <c r="K906" s="78"/>
    </row>
    <row r="907" spans="3:11">
      <c r="C907" s="10"/>
      <c r="D907" s="10"/>
      <c r="E907" s="79"/>
      <c r="F907" s="80"/>
      <c r="G907" s="10"/>
      <c r="H907" s="80"/>
      <c r="I907" s="10"/>
      <c r="J907" s="78"/>
      <c r="K907" s="78"/>
    </row>
    <row r="908" spans="3:11">
      <c r="C908" s="10"/>
      <c r="D908" s="10"/>
      <c r="E908" s="79"/>
      <c r="F908" s="80"/>
      <c r="G908" s="10"/>
      <c r="H908" s="80"/>
      <c r="I908" s="10"/>
      <c r="J908" s="78"/>
      <c r="K908" s="78"/>
    </row>
    <row r="909" spans="3:11">
      <c r="C909" s="10"/>
      <c r="D909" s="10"/>
      <c r="E909" s="79"/>
      <c r="F909" s="80"/>
      <c r="G909" s="10"/>
      <c r="H909" s="80"/>
      <c r="I909" s="10"/>
      <c r="J909" s="78"/>
      <c r="K909" s="78"/>
    </row>
    <row r="910" spans="3:11">
      <c r="C910" s="10"/>
      <c r="D910" s="10"/>
      <c r="E910" s="79"/>
      <c r="F910" s="80"/>
      <c r="G910" s="10"/>
      <c r="H910" s="80"/>
      <c r="I910" s="10"/>
      <c r="J910" s="78"/>
      <c r="K910" s="78"/>
    </row>
    <row r="911" spans="3:11">
      <c r="C911" s="10"/>
      <c r="D911" s="10"/>
      <c r="E911" s="79"/>
      <c r="F911" s="80"/>
      <c r="G911" s="10"/>
      <c r="H911" s="80"/>
      <c r="I911" s="10"/>
      <c r="J911" s="78"/>
      <c r="K911" s="78"/>
    </row>
    <row r="912" spans="3:11">
      <c r="C912" s="10"/>
      <c r="D912" s="10"/>
      <c r="E912" s="79"/>
      <c r="F912" s="80"/>
      <c r="G912" s="10"/>
      <c r="H912" s="80"/>
      <c r="I912" s="10"/>
      <c r="J912" s="78"/>
      <c r="K912" s="78"/>
    </row>
    <row r="913" spans="3:11">
      <c r="C913" s="10"/>
      <c r="D913" s="10"/>
      <c r="E913" s="79"/>
      <c r="F913" s="80"/>
      <c r="G913" s="10"/>
      <c r="H913" s="80"/>
      <c r="I913" s="10"/>
      <c r="J913" s="78"/>
      <c r="K913" s="78"/>
    </row>
    <row r="914" spans="3:11">
      <c r="C914" s="10"/>
      <c r="D914" s="10"/>
      <c r="E914" s="79"/>
      <c r="F914" s="80"/>
      <c r="G914" s="10"/>
      <c r="H914" s="80"/>
      <c r="I914" s="10"/>
      <c r="J914" s="78"/>
      <c r="K914" s="78"/>
    </row>
    <row r="915" spans="3:11">
      <c r="C915" s="10"/>
      <c r="D915" s="10"/>
      <c r="E915" s="79"/>
      <c r="F915" s="80"/>
      <c r="G915" s="10"/>
      <c r="H915" s="80"/>
      <c r="I915" s="10"/>
      <c r="J915" s="78"/>
      <c r="K915" s="78"/>
    </row>
    <row r="916" spans="3:11">
      <c r="C916" s="10"/>
      <c r="D916" s="10"/>
      <c r="E916" s="79"/>
      <c r="F916" s="80"/>
      <c r="G916" s="10"/>
      <c r="H916" s="80"/>
      <c r="I916" s="10"/>
      <c r="J916" s="78"/>
      <c r="K916" s="78"/>
    </row>
    <row r="917" spans="3:11">
      <c r="C917" s="10"/>
      <c r="D917" s="10"/>
      <c r="E917" s="79"/>
      <c r="F917" s="80"/>
      <c r="G917" s="10"/>
      <c r="H917" s="80"/>
      <c r="I917" s="10"/>
      <c r="J917" s="78"/>
      <c r="K917" s="78"/>
    </row>
    <row r="918" spans="3:11">
      <c r="C918" s="10"/>
      <c r="D918" s="10"/>
      <c r="E918" s="79"/>
      <c r="F918" s="80"/>
      <c r="G918" s="10"/>
      <c r="H918" s="80"/>
      <c r="I918" s="10"/>
      <c r="J918" s="78"/>
      <c r="K918" s="78"/>
    </row>
    <row r="919" spans="3:11">
      <c r="C919" s="10"/>
      <c r="D919" s="10"/>
      <c r="E919" s="79"/>
      <c r="F919" s="80"/>
      <c r="G919" s="10"/>
      <c r="H919" s="80"/>
      <c r="I919" s="10"/>
      <c r="J919" s="78"/>
      <c r="K919" s="78"/>
    </row>
    <row r="920" spans="3:11">
      <c r="C920" s="10"/>
      <c r="D920" s="10"/>
      <c r="E920" s="79"/>
      <c r="F920" s="80"/>
      <c r="G920" s="10"/>
      <c r="H920" s="80"/>
      <c r="I920" s="10"/>
      <c r="J920" s="78"/>
      <c r="K920" s="78"/>
    </row>
    <row r="921" spans="3:11">
      <c r="C921" s="10"/>
      <c r="D921" s="10"/>
      <c r="E921" s="79"/>
      <c r="F921" s="80"/>
      <c r="G921" s="10"/>
      <c r="H921" s="80"/>
      <c r="I921" s="10"/>
      <c r="J921" s="78"/>
      <c r="K921" s="78"/>
    </row>
    <row r="922" spans="3:11">
      <c r="C922" s="10"/>
      <c r="D922" s="10"/>
      <c r="E922" s="79"/>
      <c r="F922" s="80"/>
      <c r="G922" s="10"/>
      <c r="H922" s="80"/>
      <c r="I922" s="10"/>
      <c r="J922" s="78"/>
      <c r="K922" s="78"/>
    </row>
    <row r="923" spans="3:11">
      <c r="C923" s="10"/>
      <c r="D923" s="10"/>
      <c r="E923" s="79"/>
      <c r="F923" s="80"/>
      <c r="G923" s="10"/>
      <c r="H923" s="80"/>
      <c r="I923" s="10"/>
      <c r="J923" s="78"/>
      <c r="K923" s="78"/>
    </row>
    <row r="924" spans="3:11">
      <c r="C924" s="10"/>
      <c r="D924" s="10"/>
      <c r="E924" s="79"/>
      <c r="F924" s="80"/>
      <c r="G924" s="10"/>
      <c r="H924" s="80"/>
      <c r="I924" s="10"/>
      <c r="J924" s="78"/>
      <c r="K924" s="78"/>
    </row>
    <row r="925" spans="3:11">
      <c r="C925" s="10"/>
      <c r="D925" s="10"/>
      <c r="E925" s="79"/>
      <c r="F925" s="80"/>
      <c r="G925" s="10"/>
      <c r="H925" s="80"/>
      <c r="I925" s="10"/>
      <c r="J925" s="78"/>
      <c r="K925" s="78"/>
    </row>
    <row r="926" spans="3:11">
      <c r="C926" s="10"/>
      <c r="D926" s="10"/>
      <c r="E926" s="79"/>
      <c r="F926" s="80"/>
      <c r="G926" s="10"/>
      <c r="H926" s="80"/>
      <c r="I926" s="10"/>
      <c r="J926" s="78"/>
      <c r="K926" s="78"/>
    </row>
    <row r="927" spans="3:11">
      <c r="C927" s="10"/>
      <c r="D927" s="10"/>
      <c r="E927" s="79"/>
      <c r="F927" s="80"/>
      <c r="G927" s="10"/>
      <c r="H927" s="80"/>
      <c r="I927" s="10"/>
      <c r="J927" s="78"/>
      <c r="K927" s="78"/>
    </row>
    <row r="928" spans="3:11">
      <c r="C928" s="10"/>
      <c r="D928" s="10"/>
      <c r="E928" s="79"/>
      <c r="F928" s="80"/>
      <c r="G928" s="10"/>
      <c r="H928" s="80"/>
      <c r="I928" s="10"/>
      <c r="J928" s="78"/>
      <c r="K928" s="78"/>
    </row>
    <row r="929" spans="3:11">
      <c r="C929" s="10"/>
      <c r="D929" s="10"/>
      <c r="E929" s="79"/>
      <c r="F929" s="80"/>
      <c r="G929" s="10"/>
      <c r="H929" s="80"/>
      <c r="I929" s="10"/>
      <c r="J929" s="78"/>
      <c r="K929" s="78"/>
    </row>
    <row r="930" spans="3:11">
      <c r="C930" s="10"/>
      <c r="D930" s="10"/>
      <c r="E930" s="79"/>
      <c r="F930" s="80"/>
      <c r="G930" s="10"/>
      <c r="H930" s="80"/>
      <c r="I930" s="10"/>
      <c r="J930" s="78"/>
      <c r="K930" s="78"/>
    </row>
    <row r="931" spans="3:11">
      <c r="C931" s="10"/>
      <c r="D931" s="10"/>
      <c r="E931" s="79"/>
      <c r="F931" s="80"/>
      <c r="G931" s="10"/>
      <c r="H931" s="80"/>
      <c r="I931" s="10"/>
      <c r="J931" s="78"/>
      <c r="K931" s="78"/>
    </row>
    <row r="932" spans="3:11">
      <c r="C932" s="10"/>
      <c r="D932" s="10"/>
      <c r="E932" s="79"/>
      <c r="F932" s="80"/>
      <c r="G932" s="10"/>
      <c r="H932" s="80"/>
      <c r="I932" s="10"/>
      <c r="J932" s="78"/>
      <c r="K932" s="78"/>
    </row>
    <row r="933" spans="3:11">
      <c r="C933" s="10"/>
      <c r="D933" s="10"/>
      <c r="E933" s="79"/>
      <c r="F933" s="80"/>
      <c r="G933" s="10"/>
      <c r="H933" s="80"/>
      <c r="I933" s="10"/>
      <c r="J933" s="78"/>
      <c r="K933" s="78"/>
    </row>
    <row r="934" spans="3:11">
      <c r="C934" s="10"/>
      <c r="D934" s="10"/>
      <c r="E934" s="79"/>
      <c r="F934" s="80"/>
      <c r="G934" s="10"/>
      <c r="H934" s="80"/>
      <c r="I934" s="10"/>
      <c r="J934" s="78"/>
      <c r="K934" s="78"/>
    </row>
    <row r="935" spans="3:11">
      <c r="C935" s="10"/>
      <c r="D935" s="10"/>
      <c r="E935" s="79"/>
      <c r="F935" s="80"/>
      <c r="G935" s="10"/>
      <c r="H935" s="80"/>
      <c r="I935" s="10"/>
      <c r="J935" s="78"/>
      <c r="K935" s="78"/>
    </row>
    <row r="936" spans="3:11">
      <c r="C936" s="10"/>
      <c r="D936" s="10"/>
      <c r="E936" s="79"/>
      <c r="F936" s="80"/>
      <c r="G936" s="10"/>
      <c r="H936" s="80"/>
      <c r="I936" s="10"/>
      <c r="J936" s="78"/>
      <c r="K936" s="78"/>
    </row>
    <row r="937" spans="3:11">
      <c r="C937" s="10"/>
      <c r="D937" s="10"/>
      <c r="E937" s="79"/>
      <c r="F937" s="80"/>
      <c r="G937" s="10"/>
      <c r="H937" s="80"/>
      <c r="I937" s="10"/>
      <c r="J937" s="78"/>
      <c r="K937" s="78"/>
    </row>
    <row r="938" spans="3:11">
      <c r="C938" s="10"/>
      <c r="D938" s="10"/>
      <c r="E938" s="79"/>
      <c r="F938" s="80"/>
      <c r="G938" s="10"/>
      <c r="H938" s="80"/>
      <c r="I938" s="10"/>
      <c r="J938" s="78"/>
      <c r="K938" s="78"/>
    </row>
    <row r="939" spans="3:11">
      <c r="C939" s="10"/>
      <c r="D939" s="10"/>
      <c r="E939" s="79"/>
      <c r="F939" s="80"/>
      <c r="G939" s="10"/>
      <c r="H939" s="80"/>
      <c r="I939" s="10"/>
      <c r="J939" s="78"/>
      <c r="K939" s="78"/>
    </row>
    <row r="940" spans="3:11">
      <c r="C940" s="10"/>
      <c r="D940" s="10"/>
      <c r="E940" s="79"/>
      <c r="F940" s="80"/>
      <c r="G940" s="10"/>
      <c r="H940" s="80"/>
      <c r="I940" s="10"/>
      <c r="J940" s="78"/>
      <c r="K940" s="78"/>
    </row>
    <row r="941" spans="3:11">
      <c r="C941" s="10"/>
      <c r="D941" s="10"/>
      <c r="E941" s="79"/>
      <c r="F941" s="80"/>
      <c r="G941" s="10"/>
      <c r="H941" s="80"/>
      <c r="I941" s="10"/>
      <c r="J941" s="78"/>
      <c r="K941" s="78"/>
    </row>
    <row r="942" spans="3:11">
      <c r="C942" s="10"/>
      <c r="D942" s="10"/>
      <c r="E942" s="79"/>
      <c r="F942" s="80"/>
      <c r="G942" s="10"/>
      <c r="H942" s="80"/>
      <c r="I942" s="10"/>
      <c r="J942" s="78"/>
      <c r="K942" s="78"/>
    </row>
    <row r="943" spans="3:11">
      <c r="C943" s="10"/>
      <c r="D943" s="10"/>
      <c r="E943" s="79"/>
      <c r="F943" s="80"/>
      <c r="G943" s="10"/>
      <c r="H943" s="80"/>
      <c r="I943" s="10"/>
      <c r="J943" s="78"/>
      <c r="K943" s="78"/>
    </row>
    <row r="944" spans="3:11">
      <c r="C944" s="10"/>
      <c r="D944" s="10"/>
      <c r="E944" s="79"/>
      <c r="F944" s="80"/>
      <c r="G944" s="10"/>
      <c r="H944" s="80"/>
      <c r="I944" s="10"/>
      <c r="J944" s="78"/>
      <c r="K944" s="78"/>
    </row>
  </sheetData>
  <autoFilter ref="A5:K100" xr:uid="{00000000-0009-0000-0000-000003000000}"/>
  <mergeCells count="7">
    <mergeCell ref="F6:G6"/>
    <mergeCell ref="H6:I6"/>
    <mergeCell ref="A1:K1"/>
    <mergeCell ref="A2:K2"/>
    <mergeCell ref="A3:K3"/>
    <mergeCell ref="F4:G4"/>
    <mergeCell ref="H4:I4"/>
  </mergeCells>
  <pageMargins left="0.39370078740157483" right="0.39370078740157483" top="0.59055118110236227" bottom="0.39370078740157483" header="0.19685039370078741" footer="0"/>
  <pageSetup paperSize="5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K910"/>
  <sheetViews>
    <sheetView showGridLines="0" zoomScaleNormal="100" workbookViewId="0">
      <selection sqref="A1:K1"/>
    </sheetView>
  </sheetViews>
  <sheetFormatPr defaultColWidth="12.5703125" defaultRowHeight="18.75"/>
  <cols>
    <col min="1" max="1" width="6.42578125" style="77" bestFit="1" customWidth="1"/>
    <col min="2" max="2" width="45.7109375" style="81" customWidth="1"/>
    <col min="3" max="3" width="15.42578125" style="11" customWidth="1"/>
    <col min="4" max="4" width="14.28515625" style="11" customWidth="1"/>
    <col min="5" max="5" width="13.5703125" style="22" customWidth="1"/>
    <col min="6" max="6" width="28.5703125" style="81" customWidth="1"/>
    <col min="7" max="7" width="15" style="11" customWidth="1"/>
    <col min="8" max="8" width="28.5703125" style="81" customWidth="1"/>
    <col min="9" max="9" width="14.28515625" style="11" customWidth="1"/>
    <col min="10" max="11" width="31.42578125" style="81" customWidth="1"/>
    <col min="12" max="16384" width="12.5703125" style="22"/>
  </cols>
  <sheetData>
    <row r="1" spans="1:11">
      <c r="A1" s="231" t="s">
        <v>799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</row>
    <row r="2" spans="1:11">
      <c r="A2" s="231" t="s">
        <v>2341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</row>
    <row r="3" spans="1:11">
      <c r="A3" s="232" t="s">
        <v>2346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</row>
    <row r="4" spans="1:11">
      <c r="A4" s="82" t="s">
        <v>1</v>
      </c>
      <c r="B4" s="83" t="s">
        <v>2</v>
      </c>
      <c r="C4" s="45" t="s">
        <v>3</v>
      </c>
      <c r="D4" s="45" t="s">
        <v>4</v>
      </c>
      <c r="E4" s="83" t="s">
        <v>5</v>
      </c>
      <c r="F4" s="228" t="s">
        <v>6</v>
      </c>
      <c r="G4" s="229"/>
      <c r="H4" s="228" t="s">
        <v>7</v>
      </c>
      <c r="I4" s="229"/>
      <c r="J4" s="150" t="s">
        <v>8</v>
      </c>
      <c r="K4" s="85" t="s">
        <v>9</v>
      </c>
    </row>
    <row r="5" spans="1:11">
      <c r="A5" s="86"/>
      <c r="B5" s="87"/>
      <c r="C5" s="39" t="s">
        <v>10</v>
      </c>
      <c r="D5" s="39" t="s">
        <v>11</v>
      </c>
      <c r="E5" s="87"/>
      <c r="F5" s="143" t="s">
        <v>12</v>
      </c>
      <c r="G5" s="40" t="s">
        <v>13</v>
      </c>
      <c r="H5" s="143" t="s">
        <v>14</v>
      </c>
      <c r="I5" s="41" t="s">
        <v>15</v>
      </c>
      <c r="J5" s="152" t="s">
        <v>16</v>
      </c>
      <c r="K5" s="86" t="s">
        <v>17</v>
      </c>
    </row>
    <row r="6" spans="1:11">
      <c r="A6" s="48">
        <v>2</v>
      </c>
      <c r="B6" s="48">
        <v>3</v>
      </c>
      <c r="C6" s="48">
        <v>4</v>
      </c>
      <c r="D6" s="48">
        <v>5</v>
      </c>
      <c r="E6" s="48">
        <v>6</v>
      </c>
      <c r="F6" s="230">
        <v>7</v>
      </c>
      <c r="G6" s="229"/>
      <c r="H6" s="230">
        <v>8</v>
      </c>
      <c r="I6" s="229"/>
      <c r="J6" s="47">
        <v>9</v>
      </c>
      <c r="K6" s="47">
        <v>10</v>
      </c>
    </row>
    <row r="7" spans="1:11" ht="37.5">
      <c r="A7" s="91">
        <v>1</v>
      </c>
      <c r="B7" s="36" t="s">
        <v>800</v>
      </c>
      <c r="C7" s="3">
        <v>5243</v>
      </c>
      <c r="D7" s="3">
        <v>5243</v>
      </c>
      <c r="E7" s="37" t="s">
        <v>19</v>
      </c>
      <c r="F7" s="37" t="s">
        <v>326</v>
      </c>
      <c r="G7" s="3">
        <v>5243</v>
      </c>
      <c r="H7" s="37" t="s">
        <v>326</v>
      </c>
      <c r="I7" s="3">
        <v>5243</v>
      </c>
      <c r="J7" s="36" t="s">
        <v>21</v>
      </c>
      <c r="K7" s="36" t="s">
        <v>801</v>
      </c>
    </row>
    <row r="8" spans="1:11" ht="37.5">
      <c r="A8" s="91">
        <v>2</v>
      </c>
      <c r="B8" s="36" t="s">
        <v>802</v>
      </c>
      <c r="C8" s="3">
        <v>20100</v>
      </c>
      <c r="D8" s="3">
        <v>20100</v>
      </c>
      <c r="E8" s="37" t="s">
        <v>19</v>
      </c>
      <c r="F8" s="37" t="s">
        <v>329</v>
      </c>
      <c r="G8" s="3">
        <v>20100</v>
      </c>
      <c r="H8" s="37" t="s">
        <v>329</v>
      </c>
      <c r="I8" s="3">
        <v>20100</v>
      </c>
      <c r="J8" s="36" t="s">
        <v>21</v>
      </c>
      <c r="K8" s="36" t="s">
        <v>803</v>
      </c>
    </row>
    <row r="9" spans="1:11" ht="56.25">
      <c r="A9" s="91">
        <v>3</v>
      </c>
      <c r="B9" s="36" t="s">
        <v>804</v>
      </c>
      <c r="C9" s="3">
        <v>18345.150000000001</v>
      </c>
      <c r="D9" s="3">
        <v>18345.150000000001</v>
      </c>
      <c r="E9" s="37" t="s">
        <v>19</v>
      </c>
      <c r="F9" s="37" t="s">
        <v>805</v>
      </c>
      <c r="G9" s="3">
        <v>18345.150000000001</v>
      </c>
      <c r="H9" s="37" t="s">
        <v>805</v>
      </c>
      <c r="I9" s="3">
        <v>18345.150000000001</v>
      </c>
      <c r="J9" s="36" t="s">
        <v>21</v>
      </c>
      <c r="K9" s="36" t="s">
        <v>806</v>
      </c>
    </row>
    <row r="10" spans="1:11" ht="37.5">
      <c r="A10" s="91">
        <v>4</v>
      </c>
      <c r="B10" s="36" t="s">
        <v>807</v>
      </c>
      <c r="C10" s="3">
        <v>577.79999999999995</v>
      </c>
      <c r="D10" s="3">
        <v>577.79999999999995</v>
      </c>
      <c r="E10" s="37" t="s">
        <v>19</v>
      </c>
      <c r="F10" s="37" t="s">
        <v>538</v>
      </c>
      <c r="G10" s="3">
        <v>577.79999999999995</v>
      </c>
      <c r="H10" s="37" t="s">
        <v>538</v>
      </c>
      <c r="I10" s="3">
        <v>577.79999999999995</v>
      </c>
      <c r="J10" s="36" t="s">
        <v>21</v>
      </c>
      <c r="K10" s="36" t="s">
        <v>808</v>
      </c>
    </row>
    <row r="11" spans="1:11" ht="37.5">
      <c r="A11" s="91">
        <v>5</v>
      </c>
      <c r="B11" s="36" t="s">
        <v>809</v>
      </c>
      <c r="C11" s="3">
        <v>695.5</v>
      </c>
      <c r="D11" s="3">
        <v>695.5</v>
      </c>
      <c r="E11" s="37" t="s">
        <v>19</v>
      </c>
      <c r="F11" s="37" t="s">
        <v>538</v>
      </c>
      <c r="G11" s="3">
        <v>695.5</v>
      </c>
      <c r="H11" s="37" t="s">
        <v>538</v>
      </c>
      <c r="I11" s="3">
        <v>695.5</v>
      </c>
      <c r="J11" s="36" t="s">
        <v>21</v>
      </c>
      <c r="K11" s="36" t="s">
        <v>810</v>
      </c>
    </row>
    <row r="12" spans="1:11" ht="37.5">
      <c r="A12" s="91">
        <v>6</v>
      </c>
      <c r="B12" s="36" t="s">
        <v>811</v>
      </c>
      <c r="C12" s="3">
        <v>1050</v>
      </c>
      <c r="D12" s="3">
        <v>1050</v>
      </c>
      <c r="E12" s="37" t="s">
        <v>19</v>
      </c>
      <c r="F12" s="37" t="s">
        <v>323</v>
      </c>
      <c r="G12" s="3">
        <v>1050</v>
      </c>
      <c r="H12" s="37" t="s">
        <v>323</v>
      </c>
      <c r="I12" s="3">
        <v>1050</v>
      </c>
      <c r="J12" s="36" t="s">
        <v>21</v>
      </c>
      <c r="K12" s="36" t="s">
        <v>812</v>
      </c>
    </row>
    <row r="13" spans="1:11" ht="56.25">
      <c r="A13" s="91">
        <v>7</v>
      </c>
      <c r="B13" s="36" t="s">
        <v>813</v>
      </c>
      <c r="C13" s="3">
        <v>1580</v>
      </c>
      <c r="D13" s="3">
        <v>1580</v>
      </c>
      <c r="E13" s="37" t="s">
        <v>19</v>
      </c>
      <c r="F13" s="37" t="s">
        <v>814</v>
      </c>
      <c r="G13" s="3">
        <v>1580</v>
      </c>
      <c r="H13" s="37" t="s">
        <v>814</v>
      </c>
      <c r="I13" s="3">
        <v>1580</v>
      </c>
      <c r="J13" s="36" t="s">
        <v>21</v>
      </c>
      <c r="K13" s="36" t="s">
        <v>815</v>
      </c>
    </row>
    <row r="14" spans="1:11" ht="56.25">
      <c r="A14" s="91">
        <v>8</v>
      </c>
      <c r="B14" s="36" t="s">
        <v>816</v>
      </c>
      <c r="C14" s="3">
        <v>3060</v>
      </c>
      <c r="D14" s="3">
        <v>3060</v>
      </c>
      <c r="E14" s="37" t="s">
        <v>19</v>
      </c>
      <c r="F14" s="37" t="s">
        <v>817</v>
      </c>
      <c r="G14" s="3">
        <v>3060</v>
      </c>
      <c r="H14" s="37" t="s">
        <v>817</v>
      </c>
      <c r="I14" s="3">
        <v>3060</v>
      </c>
      <c r="J14" s="36" t="s">
        <v>21</v>
      </c>
      <c r="K14" s="36" t="s">
        <v>815</v>
      </c>
    </row>
    <row r="15" spans="1:11" ht="37.5">
      <c r="A15" s="91">
        <v>9</v>
      </c>
      <c r="B15" s="36" t="s">
        <v>818</v>
      </c>
      <c r="C15" s="3">
        <v>15028.15</v>
      </c>
      <c r="D15" s="3">
        <v>15028.15</v>
      </c>
      <c r="E15" s="37" t="s">
        <v>19</v>
      </c>
      <c r="F15" s="37" t="s">
        <v>660</v>
      </c>
      <c r="G15" s="3">
        <v>15028.15</v>
      </c>
      <c r="H15" s="37" t="s">
        <v>660</v>
      </c>
      <c r="I15" s="3">
        <v>15028.15</v>
      </c>
      <c r="J15" s="36" t="s">
        <v>21</v>
      </c>
      <c r="K15" s="36" t="s">
        <v>819</v>
      </c>
    </row>
    <row r="16" spans="1:11" ht="37.5">
      <c r="A16" s="91">
        <v>10</v>
      </c>
      <c r="B16" s="36" t="s">
        <v>820</v>
      </c>
      <c r="C16" s="3">
        <v>36658.199999999997</v>
      </c>
      <c r="D16" s="3">
        <v>36658.199999999997</v>
      </c>
      <c r="E16" s="37" t="s">
        <v>19</v>
      </c>
      <c r="F16" s="37" t="s">
        <v>660</v>
      </c>
      <c r="G16" s="3">
        <v>36658.199999999997</v>
      </c>
      <c r="H16" s="37" t="s">
        <v>660</v>
      </c>
      <c r="I16" s="3">
        <v>36658.199999999997</v>
      </c>
      <c r="J16" s="36" t="s">
        <v>21</v>
      </c>
      <c r="K16" s="36" t="s">
        <v>821</v>
      </c>
    </row>
    <row r="17" spans="1:11" ht="37.5">
      <c r="A17" s="91">
        <v>11</v>
      </c>
      <c r="B17" s="36" t="s">
        <v>822</v>
      </c>
      <c r="C17" s="3">
        <v>19260</v>
      </c>
      <c r="D17" s="3">
        <v>19260</v>
      </c>
      <c r="E17" s="37" t="s">
        <v>19</v>
      </c>
      <c r="F17" s="37" t="s">
        <v>538</v>
      </c>
      <c r="G17" s="3">
        <v>19260</v>
      </c>
      <c r="H17" s="37" t="s">
        <v>538</v>
      </c>
      <c r="I17" s="3">
        <v>19260</v>
      </c>
      <c r="J17" s="36" t="s">
        <v>21</v>
      </c>
      <c r="K17" s="36" t="s">
        <v>823</v>
      </c>
    </row>
    <row r="18" spans="1:11" ht="37.5">
      <c r="A18" s="91">
        <v>12</v>
      </c>
      <c r="B18" s="36" t="s">
        <v>824</v>
      </c>
      <c r="C18" s="3">
        <v>9372</v>
      </c>
      <c r="D18" s="3">
        <v>9372</v>
      </c>
      <c r="E18" s="37" t="s">
        <v>19</v>
      </c>
      <c r="F18" s="37" t="s">
        <v>549</v>
      </c>
      <c r="G18" s="3">
        <v>9372</v>
      </c>
      <c r="H18" s="37" t="s">
        <v>549</v>
      </c>
      <c r="I18" s="3">
        <v>9372</v>
      </c>
      <c r="J18" s="36" t="s">
        <v>21</v>
      </c>
      <c r="K18" s="36" t="s">
        <v>550</v>
      </c>
    </row>
    <row r="19" spans="1:11" ht="37.5">
      <c r="A19" s="91">
        <v>13</v>
      </c>
      <c r="B19" s="36" t="s">
        <v>825</v>
      </c>
      <c r="C19" s="3">
        <v>264</v>
      </c>
      <c r="D19" s="3">
        <v>264</v>
      </c>
      <c r="E19" s="37" t="s">
        <v>19</v>
      </c>
      <c r="F19" s="37" t="s">
        <v>549</v>
      </c>
      <c r="G19" s="3">
        <v>264</v>
      </c>
      <c r="H19" s="37" t="s">
        <v>549</v>
      </c>
      <c r="I19" s="3">
        <v>264</v>
      </c>
      <c r="J19" s="36" t="s">
        <v>21</v>
      </c>
      <c r="K19" s="36" t="s">
        <v>552</v>
      </c>
    </row>
    <row r="20" spans="1:11" ht="37.5">
      <c r="A20" s="91">
        <v>14</v>
      </c>
      <c r="B20" s="36" t="s">
        <v>826</v>
      </c>
      <c r="C20" s="3">
        <v>2980</v>
      </c>
      <c r="D20" s="3">
        <v>2980</v>
      </c>
      <c r="E20" s="37" t="s">
        <v>19</v>
      </c>
      <c r="F20" s="37" t="s">
        <v>549</v>
      </c>
      <c r="G20" s="3">
        <v>2980</v>
      </c>
      <c r="H20" s="37" t="s">
        <v>549</v>
      </c>
      <c r="I20" s="3">
        <v>2980</v>
      </c>
      <c r="J20" s="36" t="s">
        <v>21</v>
      </c>
      <c r="K20" s="36" t="s">
        <v>554</v>
      </c>
    </row>
    <row r="21" spans="1:11" ht="56.25">
      <c r="A21" s="91">
        <v>15</v>
      </c>
      <c r="B21" s="36" t="s">
        <v>827</v>
      </c>
      <c r="C21" s="3">
        <v>39744</v>
      </c>
      <c r="D21" s="3">
        <v>39744</v>
      </c>
      <c r="E21" s="37" t="s">
        <v>19</v>
      </c>
      <c r="F21" s="37" t="s">
        <v>340</v>
      </c>
      <c r="G21" s="3">
        <v>39744</v>
      </c>
      <c r="H21" s="37" t="s">
        <v>340</v>
      </c>
      <c r="I21" s="3">
        <v>39744</v>
      </c>
      <c r="J21" s="36" t="s">
        <v>21</v>
      </c>
      <c r="K21" s="36" t="s">
        <v>341</v>
      </c>
    </row>
    <row r="22" spans="1:11" ht="56.25">
      <c r="A22" s="91">
        <v>16</v>
      </c>
      <c r="B22" s="36" t="s">
        <v>828</v>
      </c>
      <c r="C22" s="3">
        <v>7115.5</v>
      </c>
      <c r="D22" s="3">
        <v>7115.5</v>
      </c>
      <c r="E22" s="37" t="s">
        <v>19</v>
      </c>
      <c r="F22" s="37" t="s">
        <v>343</v>
      </c>
      <c r="G22" s="3">
        <v>7115.5</v>
      </c>
      <c r="H22" s="37" t="s">
        <v>343</v>
      </c>
      <c r="I22" s="3">
        <v>7115.5</v>
      </c>
      <c r="J22" s="36" t="s">
        <v>21</v>
      </c>
      <c r="K22" s="36" t="s">
        <v>344</v>
      </c>
    </row>
    <row r="23" spans="1:11" ht="37.5">
      <c r="A23" s="91">
        <v>17</v>
      </c>
      <c r="B23" s="36" t="s">
        <v>829</v>
      </c>
      <c r="C23" s="3">
        <v>5000</v>
      </c>
      <c r="D23" s="3">
        <v>5000</v>
      </c>
      <c r="E23" s="37" t="s">
        <v>19</v>
      </c>
      <c r="F23" s="37" t="s">
        <v>294</v>
      </c>
      <c r="G23" s="3">
        <v>5000</v>
      </c>
      <c r="H23" s="37" t="s">
        <v>294</v>
      </c>
      <c r="I23" s="3">
        <v>5000</v>
      </c>
      <c r="J23" s="36" t="s">
        <v>21</v>
      </c>
      <c r="K23" s="36" t="s">
        <v>346</v>
      </c>
    </row>
    <row r="24" spans="1:11" ht="56.25">
      <c r="A24" s="91">
        <v>18</v>
      </c>
      <c r="B24" s="36" t="s">
        <v>830</v>
      </c>
      <c r="C24" s="3">
        <v>33330.5</v>
      </c>
      <c r="D24" s="3">
        <v>33330.5</v>
      </c>
      <c r="E24" s="37" t="s">
        <v>19</v>
      </c>
      <c r="F24" s="37" t="s">
        <v>348</v>
      </c>
      <c r="G24" s="3">
        <v>33330.5</v>
      </c>
      <c r="H24" s="37" t="s">
        <v>348</v>
      </c>
      <c r="I24" s="3">
        <v>33330.5</v>
      </c>
      <c r="J24" s="36" t="s">
        <v>21</v>
      </c>
      <c r="K24" s="36" t="s">
        <v>559</v>
      </c>
    </row>
    <row r="25" spans="1:11" ht="37.5">
      <c r="A25" s="91">
        <v>19</v>
      </c>
      <c r="B25" s="36" t="s">
        <v>831</v>
      </c>
      <c r="C25" s="3">
        <v>27464</v>
      </c>
      <c r="D25" s="3">
        <v>27464</v>
      </c>
      <c r="E25" s="37" t="s">
        <v>561</v>
      </c>
      <c r="F25" s="37" t="s">
        <v>562</v>
      </c>
      <c r="G25" s="3">
        <v>27464</v>
      </c>
      <c r="H25" s="37" t="s">
        <v>562</v>
      </c>
      <c r="I25" s="3">
        <v>27464</v>
      </c>
      <c r="J25" s="36" t="s">
        <v>21</v>
      </c>
      <c r="K25" s="36" t="s">
        <v>563</v>
      </c>
    </row>
    <row r="26" spans="1:11" ht="56.25">
      <c r="A26" s="91">
        <v>20</v>
      </c>
      <c r="B26" s="36" t="s">
        <v>832</v>
      </c>
      <c r="C26" s="3">
        <v>41500</v>
      </c>
      <c r="D26" s="3">
        <v>41500</v>
      </c>
      <c r="E26" s="37" t="s">
        <v>19</v>
      </c>
      <c r="F26" s="37" t="s">
        <v>351</v>
      </c>
      <c r="G26" s="3">
        <v>41500</v>
      </c>
      <c r="H26" s="37" t="s">
        <v>351</v>
      </c>
      <c r="I26" s="3">
        <v>41500</v>
      </c>
      <c r="J26" s="36" t="s">
        <v>21</v>
      </c>
      <c r="K26" s="36" t="s">
        <v>352</v>
      </c>
    </row>
    <row r="27" spans="1:11" ht="75">
      <c r="A27" s="91">
        <v>21</v>
      </c>
      <c r="B27" s="36" t="s">
        <v>833</v>
      </c>
      <c r="C27" s="3">
        <v>394200</v>
      </c>
      <c r="D27" s="3">
        <v>394200</v>
      </c>
      <c r="E27" s="37" t="s">
        <v>19</v>
      </c>
      <c r="F27" s="37" t="s">
        <v>354</v>
      </c>
      <c r="G27" s="3">
        <v>394200</v>
      </c>
      <c r="H27" s="37" t="s">
        <v>354</v>
      </c>
      <c r="I27" s="3">
        <v>394200</v>
      </c>
      <c r="J27" s="36" t="s">
        <v>355</v>
      </c>
      <c r="K27" s="36" t="s">
        <v>356</v>
      </c>
    </row>
    <row r="28" spans="1:11" ht="75">
      <c r="A28" s="91">
        <v>22</v>
      </c>
      <c r="B28" s="36" t="s">
        <v>834</v>
      </c>
      <c r="C28" s="3">
        <v>373909.8</v>
      </c>
      <c r="D28" s="3">
        <v>373909.8</v>
      </c>
      <c r="E28" s="37" t="s">
        <v>561</v>
      </c>
      <c r="F28" s="37" t="s">
        <v>684</v>
      </c>
      <c r="G28" s="3">
        <v>373909.8</v>
      </c>
      <c r="H28" s="37" t="s">
        <v>684</v>
      </c>
      <c r="I28" s="3">
        <v>373909.8</v>
      </c>
      <c r="J28" s="36" t="s">
        <v>21</v>
      </c>
      <c r="K28" s="36" t="s">
        <v>685</v>
      </c>
    </row>
    <row r="29" spans="1:11" ht="37.5">
      <c r="A29" s="91">
        <v>23</v>
      </c>
      <c r="B29" s="120" t="s">
        <v>835</v>
      </c>
      <c r="C29" s="5">
        <v>18297</v>
      </c>
      <c r="D29" s="5">
        <f t="shared" ref="D29:D36" si="0">C29</f>
        <v>18297</v>
      </c>
      <c r="E29" s="34" t="s">
        <v>19</v>
      </c>
      <c r="F29" s="37" t="s">
        <v>836</v>
      </c>
      <c r="G29" s="5">
        <f t="shared" ref="G29:G35" si="1">C29</f>
        <v>18297</v>
      </c>
      <c r="H29" s="37" t="str">
        <f t="shared" ref="H29:I29" si="2">F29</f>
        <v>วี.เอส.พีฯ</v>
      </c>
      <c r="I29" s="5">
        <f t="shared" si="2"/>
        <v>18297</v>
      </c>
      <c r="J29" s="36" t="s">
        <v>27</v>
      </c>
      <c r="K29" s="36" t="s">
        <v>837</v>
      </c>
    </row>
    <row r="30" spans="1:11" ht="37.5">
      <c r="A30" s="91">
        <v>24</v>
      </c>
      <c r="B30" s="120" t="s">
        <v>838</v>
      </c>
      <c r="C30" s="5">
        <v>10381.14</v>
      </c>
      <c r="D30" s="5">
        <f t="shared" si="0"/>
        <v>10381.14</v>
      </c>
      <c r="E30" s="34" t="s">
        <v>19</v>
      </c>
      <c r="F30" s="37" t="s">
        <v>839</v>
      </c>
      <c r="G30" s="5">
        <f t="shared" si="1"/>
        <v>10381.14</v>
      </c>
      <c r="H30" s="37" t="str">
        <f t="shared" ref="H30:I30" si="3">F30</f>
        <v>บ.สยามนิสสันเซลล์</v>
      </c>
      <c r="I30" s="5">
        <f t="shared" si="3"/>
        <v>10381.14</v>
      </c>
      <c r="J30" s="36" t="s">
        <v>27</v>
      </c>
      <c r="K30" s="36" t="s">
        <v>3179</v>
      </c>
    </row>
    <row r="31" spans="1:11" ht="37.5">
      <c r="A31" s="91">
        <v>25</v>
      </c>
      <c r="B31" s="120" t="s">
        <v>840</v>
      </c>
      <c r="C31" s="5">
        <v>76473.97</v>
      </c>
      <c r="D31" s="5">
        <f t="shared" si="0"/>
        <v>76473.97</v>
      </c>
      <c r="E31" s="34" t="s">
        <v>19</v>
      </c>
      <c r="F31" s="37" t="s">
        <v>841</v>
      </c>
      <c r="G31" s="5">
        <f t="shared" si="1"/>
        <v>76473.97</v>
      </c>
      <c r="H31" s="37" t="str">
        <f t="shared" ref="H31:I31" si="4">F31</f>
        <v>ร้าน เจ.อาร์ นิววิชั่น</v>
      </c>
      <c r="I31" s="5">
        <f t="shared" si="4"/>
        <v>76473.97</v>
      </c>
      <c r="J31" s="36" t="s">
        <v>27</v>
      </c>
      <c r="K31" s="36" t="s">
        <v>842</v>
      </c>
    </row>
    <row r="32" spans="1:11" ht="37.5">
      <c r="A32" s="91">
        <v>26</v>
      </c>
      <c r="B32" s="120" t="s">
        <v>843</v>
      </c>
      <c r="C32" s="5">
        <v>3103</v>
      </c>
      <c r="D32" s="5">
        <f t="shared" si="0"/>
        <v>3103</v>
      </c>
      <c r="E32" s="34" t="s">
        <v>19</v>
      </c>
      <c r="F32" s="37" t="s">
        <v>844</v>
      </c>
      <c r="G32" s="5">
        <f t="shared" si="1"/>
        <v>3103</v>
      </c>
      <c r="H32" s="37" t="str">
        <f t="shared" ref="H32:I32" si="5">F32</f>
        <v>บ.บุญวรรณ จำกัด</v>
      </c>
      <c r="I32" s="5">
        <f t="shared" si="5"/>
        <v>3103</v>
      </c>
      <c r="J32" s="36" t="s">
        <v>27</v>
      </c>
      <c r="K32" s="36" t="s">
        <v>845</v>
      </c>
    </row>
    <row r="33" spans="1:11" ht="37.5">
      <c r="A33" s="91">
        <v>27</v>
      </c>
      <c r="B33" s="120" t="s">
        <v>846</v>
      </c>
      <c r="C33" s="5">
        <v>2140</v>
      </c>
      <c r="D33" s="5">
        <f t="shared" si="0"/>
        <v>2140</v>
      </c>
      <c r="E33" s="34" t="s">
        <v>19</v>
      </c>
      <c r="F33" s="37" t="s">
        <v>847</v>
      </c>
      <c r="G33" s="5">
        <f t="shared" si="1"/>
        <v>2140</v>
      </c>
      <c r="H33" s="37" t="str">
        <f t="shared" ref="H33:I33" si="6">F33</f>
        <v>บ.คอมพิวเตอร์ เพอริเฟอรัล</v>
      </c>
      <c r="I33" s="5">
        <f t="shared" si="6"/>
        <v>2140</v>
      </c>
      <c r="J33" s="36" t="s">
        <v>27</v>
      </c>
      <c r="K33" s="36" t="s">
        <v>848</v>
      </c>
    </row>
    <row r="34" spans="1:11" ht="37.5">
      <c r="A34" s="91">
        <v>28</v>
      </c>
      <c r="B34" s="120" t="s">
        <v>704</v>
      </c>
      <c r="C34" s="5">
        <v>22919.4</v>
      </c>
      <c r="D34" s="5">
        <f t="shared" si="0"/>
        <v>22919.4</v>
      </c>
      <c r="E34" s="34" t="s">
        <v>19</v>
      </c>
      <c r="F34" s="37" t="s">
        <v>849</v>
      </c>
      <c r="G34" s="5">
        <f t="shared" si="1"/>
        <v>22919.4</v>
      </c>
      <c r="H34" s="37" t="str">
        <f t="shared" ref="H34:I34" si="7">F34</f>
        <v>หจก. วี.เอส.พี</v>
      </c>
      <c r="I34" s="5">
        <f t="shared" si="7"/>
        <v>22919.4</v>
      </c>
      <c r="J34" s="36" t="s">
        <v>27</v>
      </c>
      <c r="K34" s="36" t="s">
        <v>850</v>
      </c>
    </row>
    <row r="35" spans="1:11" ht="37.5">
      <c r="A35" s="91">
        <v>29</v>
      </c>
      <c r="B35" s="120" t="s">
        <v>851</v>
      </c>
      <c r="C35" s="5">
        <v>2996</v>
      </c>
      <c r="D35" s="5">
        <f t="shared" si="0"/>
        <v>2996</v>
      </c>
      <c r="E35" s="34" t="s">
        <v>19</v>
      </c>
      <c r="F35" s="37" t="s">
        <v>852</v>
      </c>
      <c r="G35" s="5">
        <f t="shared" si="1"/>
        <v>2996</v>
      </c>
      <c r="H35" s="37" t="str">
        <f t="shared" ref="H35:I35" si="8">F35</f>
        <v>ร้านประเสริฐสมใจ</v>
      </c>
      <c r="I35" s="5">
        <f t="shared" si="8"/>
        <v>2996</v>
      </c>
      <c r="J35" s="36" t="s">
        <v>27</v>
      </c>
      <c r="K35" s="36" t="s">
        <v>853</v>
      </c>
    </row>
    <row r="36" spans="1:11" ht="37.5">
      <c r="A36" s="91">
        <v>30</v>
      </c>
      <c r="B36" s="120" t="s">
        <v>854</v>
      </c>
      <c r="C36" s="5">
        <v>2310</v>
      </c>
      <c r="D36" s="5">
        <f t="shared" si="0"/>
        <v>2310</v>
      </c>
      <c r="E36" s="34" t="s">
        <v>19</v>
      </c>
      <c r="F36" s="37" t="s">
        <v>32</v>
      </c>
      <c r="G36" s="5">
        <v>2310</v>
      </c>
      <c r="H36" s="37" t="str">
        <f t="shared" ref="H36:I36" si="9">F36</f>
        <v>หจก. บุญปรีชา</v>
      </c>
      <c r="I36" s="5">
        <f t="shared" si="9"/>
        <v>2310</v>
      </c>
      <c r="J36" s="36" t="s">
        <v>27</v>
      </c>
      <c r="K36" s="36" t="s">
        <v>3180</v>
      </c>
    </row>
    <row r="37" spans="1:11" ht="37.5">
      <c r="A37" s="91">
        <v>31</v>
      </c>
      <c r="B37" s="36" t="s">
        <v>2496</v>
      </c>
      <c r="C37" s="5">
        <v>2079</v>
      </c>
      <c r="D37" s="5">
        <v>2079</v>
      </c>
      <c r="E37" s="34" t="s">
        <v>19</v>
      </c>
      <c r="F37" s="37" t="s">
        <v>68</v>
      </c>
      <c r="G37" s="5">
        <v>2079</v>
      </c>
      <c r="H37" s="37" t="s">
        <v>68</v>
      </c>
      <c r="I37" s="5">
        <v>2079</v>
      </c>
      <c r="J37" s="36" t="s">
        <v>376</v>
      </c>
      <c r="K37" s="36" t="s">
        <v>2516</v>
      </c>
    </row>
    <row r="38" spans="1:11" ht="37.5">
      <c r="A38" s="35">
        <v>32</v>
      </c>
      <c r="B38" s="36" t="s">
        <v>2475</v>
      </c>
      <c r="C38" s="5">
        <v>34000</v>
      </c>
      <c r="D38" s="5">
        <v>34000</v>
      </c>
      <c r="E38" s="34" t="s">
        <v>19</v>
      </c>
      <c r="F38" s="37" t="s">
        <v>855</v>
      </c>
      <c r="G38" s="5">
        <v>34000</v>
      </c>
      <c r="H38" s="37" t="s">
        <v>855</v>
      </c>
      <c r="I38" s="5">
        <v>34000</v>
      </c>
      <c r="J38" s="36" t="s">
        <v>37</v>
      </c>
      <c r="K38" s="36" t="s">
        <v>2517</v>
      </c>
    </row>
    <row r="39" spans="1:11" ht="37.5">
      <c r="A39" s="35">
        <v>33</v>
      </c>
      <c r="B39" s="36" t="s">
        <v>856</v>
      </c>
      <c r="C39" s="5">
        <v>2354</v>
      </c>
      <c r="D39" s="5">
        <v>2354</v>
      </c>
      <c r="E39" s="34" t="s">
        <v>19</v>
      </c>
      <c r="F39" s="37" t="s">
        <v>691</v>
      </c>
      <c r="G39" s="5">
        <v>2354</v>
      </c>
      <c r="H39" s="37" t="s">
        <v>691</v>
      </c>
      <c r="I39" s="5">
        <v>2354</v>
      </c>
      <c r="J39" s="36" t="s">
        <v>37</v>
      </c>
      <c r="K39" s="36" t="s">
        <v>2518</v>
      </c>
    </row>
    <row r="40" spans="1:11" ht="37.5">
      <c r="A40" s="35">
        <v>34</v>
      </c>
      <c r="B40" s="36" t="s">
        <v>2497</v>
      </c>
      <c r="C40" s="5">
        <v>39000</v>
      </c>
      <c r="D40" s="5">
        <v>39000</v>
      </c>
      <c r="E40" s="34" t="s">
        <v>19</v>
      </c>
      <c r="F40" s="37" t="s">
        <v>857</v>
      </c>
      <c r="G40" s="5">
        <v>39000</v>
      </c>
      <c r="H40" s="37" t="s">
        <v>857</v>
      </c>
      <c r="I40" s="5">
        <v>39000</v>
      </c>
      <c r="J40" s="36" t="s">
        <v>37</v>
      </c>
      <c r="K40" s="36" t="s">
        <v>2519</v>
      </c>
    </row>
    <row r="41" spans="1:11" ht="37.5">
      <c r="A41" s="35">
        <v>35</v>
      </c>
      <c r="B41" s="36" t="s">
        <v>858</v>
      </c>
      <c r="C41" s="5">
        <v>2140</v>
      </c>
      <c r="D41" s="5">
        <v>2140</v>
      </c>
      <c r="E41" s="34" t="s">
        <v>19</v>
      </c>
      <c r="F41" s="37" t="s">
        <v>691</v>
      </c>
      <c r="G41" s="5">
        <v>2140</v>
      </c>
      <c r="H41" s="37" t="s">
        <v>691</v>
      </c>
      <c r="I41" s="5">
        <v>2140</v>
      </c>
      <c r="J41" s="36" t="s">
        <v>37</v>
      </c>
      <c r="K41" s="36" t="s">
        <v>2520</v>
      </c>
    </row>
    <row r="42" spans="1:11" ht="37.5">
      <c r="A42" s="35">
        <v>36</v>
      </c>
      <c r="B42" s="36" t="s">
        <v>2473</v>
      </c>
      <c r="C42" s="5">
        <v>8927.01</v>
      </c>
      <c r="D42" s="5">
        <v>8927.01</v>
      </c>
      <c r="E42" s="34" t="s">
        <v>19</v>
      </c>
      <c r="F42" s="37" t="s">
        <v>660</v>
      </c>
      <c r="G42" s="5">
        <v>8927.01</v>
      </c>
      <c r="H42" s="37" t="s">
        <v>660</v>
      </c>
      <c r="I42" s="5">
        <v>8927.01</v>
      </c>
      <c r="J42" s="36" t="s">
        <v>37</v>
      </c>
      <c r="K42" s="36" t="s">
        <v>2521</v>
      </c>
    </row>
    <row r="43" spans="1:11" ht="56.25">
      <c r="A43" s="35">
        <v>37</v>
      </c>
      <c r="B43" s="36" t="s">
        <v>2498</v>
      </c>
      <c r="C43" s="5">
        <v>1524.75</v>
      </c>
      <c r="D43" s="5">
        <v>1524.75</v>
      </c>
      <c r="E43" s="34" t="s">
        <v>19</v>
      </c>
      <c r="F43" s="37" t="s">
        <v>859</v>
      </c>
      <c r="G43" s="5">
        <v>1524.75</v>
      </c>
      <c r="H43" s="37" t="s">
        <v>859</v>
      </c>
      <c r="I43" s="5">
        <v>1524.75</v>
      </c>
      <c r="J43" s="36" t="s">
        <v>37</v>
      </c>
      <c r="K43" s="36" t="s">
        <v>2522</v>
      </c>
    </row>
    <row r="44" spans="1:11" s="140" customFormat="1" ht="37.5">
      <c r="A44" s="35">
        <v>38</v>
      </c>
      <c r="B44" s="36" t="s">
        <v>2499</v>
      </c>
      <c r="C44" s="5">
        <v>30880.2</v>
      </c>
      <c r="D44" s="5">
        <v>30880.2</v>
      </c>
      <c r="E44" s="34" t="s">
        <v>19</v>
      </c>
      <c r="F44" s="37" t="s">
        <v>691</v>
      </c>
      <c r="G44" s="5">
        <v>30880.2</v>
      </c>
      <c r="H44" s="37" t="s">
        <v>691</v>
      </c>
      <c r="I44" s="5">
        <v>30880.2</v>
      </c>
      <c r="J44" s="36" t="s">
        <v>37</v>
      </c>
      <c r="K44" s="36" t="s">
        <v>2523</v>
      </c>
    </row>
    <row r="45" spans="1:11" ht="37.5">
      <c r="A45" s="35">
        <v>39</v>
      </c>
      <c r="B45" s="36" t="s">
        <v>860</v>
      </c>
      <c r="C45" s="5">
        <v>720</v>
      </c>
      <c r="D45" s="5">
        <v>720</v>
      </c>
      <c r="E45" s="34" t="s">
        <v>19</v>
      </c>
      <c r="F45" s="37" t="s">
        <v>861</v>
      </c>
      <c r="G45" s="5">
        <v>30880.2</v>
      </c>
      <c r="H45" s="37" t="s">
        <v>861</v>
      </c>
      <c r="I45" s="5">
        <v>30880.2</v>
      </c>
      <c r="J45" s="36" t="s">
        <v>37</v>
      </c>
      <c r="K45" s="36" t="s">
        <v>2524</v>
      </c>
    </row>
    <row r="46" spans="1:11" ht="37.5">
      <c r="A46" s="35">
        <v>40</v>
      </c>
      <c r="B46" s="36" t="s">
        <v>862</v>
      </c>
      <c r="C46" s="5">
        <v>300</v>
      </c>
      <c r="D46" s="5">
        <v>300</v>
      </c>
      <c r="E46" s="34" t="s">
        <v>19</v>
      </c>
      <c r="F46" s="37" t="s">
        <v>863</v>
      </c>
      <c r="G46" s="5">
        <v>300</v>
      </c>
      <c r="H46" s="37" t="s">
        <v>863</v>
      </c>
      <c r="I46" s="5">
        <v>300</v>
      </c>
      <c r="J46" s="36" t="s">
        <v>37</v>
      </c>
      <c r="K46" s="36" t="s">
        <v>2525</v>
      </c>
    </row>
    <row r="47" spans="1:11" ht="37.5">
      <c r="A47" s="35">
        <v>41</v>
      </c>
      <c r="B47" s="36" t="s">
        <v>864</v>
      </c>
      <c r="C47" s="5">
        <v>1000</v>
      </c>
      <c r="D47" s="5">
        <v>1000</v>
      </c>
      <c r="E47" s="34" t="s">
        <v>19</v>
      </c>
      <c r="F47" s="37" t="s">
        <v>865</v>
      </c>
      <c r="G47" s="5">
        <v>1000</v>
      </c>
      <c r="H47" s="37" t="s">
        <v>865</v>
      </c>
      <c r="I47" s="5">
        <v>1000</v>
      </c>
      <c r="J47" s="36" t="s">
        <v>37</v>
      </c>
      <c r="K47" s="36" t="s">
        <v>2526</v>
      </c>
    </row>
    <row r="48" spans="1:11" ht="37.5">
      <c r="A48" s="35">
        <v>42</v>
      </c>
      <c r="B48" s="36" t="s">
        <v>866</v>
      </c>
      <c r="C48" s="5">
        <v>880</v>
      </c>
      <c r="D48" s="5">
        <v>880</v>
      </c>
      <c r="E48" s="34" t="s">
        <v>19</v>
      </c>
      <c r="F48" s="37" t="s">
        <v>867</v>
      </c>
      <c r="G48" s="5">
        <v>880</v>
      </c>
      <c r="H48" s="37" t="s">
        <v>867</v>
      </c>
      <c r="I48" s="5">
        <v>880</v>
      </c>
      <c r="J48" s="36" t="s">
        <v>37</v>
      </c>
      <c r="K48" s="36" t="s">
        <v>2527</v>
      </c>
    </row>
    <row r="49" spans="1:11" ht="37.5">
      <c r="A49" s="35">
        <v>43</v>
      </c>
      <c r="B49" s="36" t="s">
        <v>868</v>
      </c>
      <c r="C49" s="5">
        <v>180</v>
      </c>
      <c r="D49" s="5">
        <v>180</v>
      </c>
      <c r="E49" s="34" t="s">
        <v>19</v>
      </c>
      <c r="F49" s="37" t="s">
        <v>869</v>
      </c>
      <c r="G49" s="5">
        <v>180</v>
      </c>
      <c r="H49" s="37" t="s">
        <v>869</v>
      </c>
      <c r="I49" s="5">
        <v>180</v>
      </c>
      <c r="J49" s="36" t="s">
        <v>37</v>
      </c>
      <c r="K49" s="36" t="s">
        <v>2528</v>
      </c>
    </row>
    <row r="50" spans="1:11" ht="37.5">
      <c r="A50" s="35">
        <v>44</v>
      </c>
      <c r="B50" s="36" t="s">
        <v>870</v>
      </c>
      <c r="C50" s="5">
        <v>1000</v>
      </c>
      <c r="D50" s="5">
        <v>1000</v>
      </c>
      <c r="E50" s="34" t="s">
        <v>19</v>
      </c>
      <c r="F50" s="37" t="s">
        <v>2530</v>
      </c>
      <c r="G50" s="5">
        <v>1000</v>
      </c>
      <c r="H50" s="37" t="s">
        <v>2530</v>
      </c>
      <c r="I50" s="5">
        <v>1000</v>
      </c>
      <c r="J50" s="36" t="s">
        <v>37</v>
      </c>
      <c r="K50" s="36" t="s">
        <v>2529</v>
      </c>
    </row>
    <row r="51" spans="1:11" ht="37.5">
      <c r="A51" s="35">
        <v>45</v>
      </c>
      <c r="B51" s="36" t="s">
        <v>871</v>
      </c>
      <c r="C51" s="5">
        <v>140</v>
      </c>
      <c r="D51" s="5">
        <v>140</v>
      </c>
      <c r="E51" s="34" t="s">
        <v>19</v>
      </c>
      <c r="F51" s="37" t="s">
        <v>2531</v>
      </c>
      <c r="G51" s="5">
        <v>140</v>
      </c>
      <c r="H51" s="37" t="s">
        <v>2531</v>
      </c>
      <c r="I51" s="5">
        <v>140</v>
      </c>
      <c r="J51" s="36" t="s">
        <v>37</v>
      </c>
      <c r="K51" s="36" t="s">
        <v>2532</v>
      </c>
    </row>
    <row r="52" spans="1:11" s="140" customFormat="1" ht="37.5">
      <c r="A52" s="35">
        <v>46</v>
      </c>
      <c r="B52" s="36" t="s">
        <v>872</v>
      </c>
      <c r="C52" s="5">
        <v>320</v>
      </c>
      <c r="D52" s="5">
        <v>320</v>
      </c>
      <c r="E52" s="34" t="s">
        <v>19</v>
      </c>
      <c r="F52" s="37" t="s">
        <v>873</v>
      </c>
      <c r="G52" s="5">
        <v>320</v>
      </c>
      <c r="H52" s="37" t="s">
        <v>873</v>
      </c>
      <c r="I52" s="5">
        <v>320</v>
      </c>
      <c r="J52" s="36" t="s">
        <v>37</v>
      </c>
      <c r="K52" s="36" t="s">
        <v>2533</v>
      </c>
    </row>
    <row r="53" spans="1:11" ht="37.5">
      <c r="A53" s="35">
        <v>47</v>
      </c>
      <c r="B53" s="36" t="s">
        <v>2500</v>
      </c>
      <c r="C53" s="5">
        <v>1400</v>
      </c>
      <c r="D53" s="5">
        <v>1400</v>
      </c>
      <c r="E53" s="34" t="s">
        <v>19</v>
      </c>
      <c r="F53" s="37" t="s">
        <v>2534</v>
      </c>
      <c r="G53" s="5">
        <v>1400</v>
      </c>
      <c r="H53" s="37" t="s">
        <v>2534</v>
      </c>
      <c r="I53" s="5">
        <v>1400</v>
      </c>
      <c r="J53" s="36" t="s">
        <v>37</v>
      </c>
      <c r="K53" s="36" t="s">
        <v>2535</v>
      </c>
    </row>
    <row r="54" spans="1:11" s="140" customFormat="1" ht="37.5">
      <c r="A54" s="35">
        <v>48</v>
      </c>
      <c r="B54" s="36" t="s">
        <v>874</v>
      </c>
      <c r="C54" s="5">
        <v>640</v>
      </c>
      <c r="D54" s="5">
        <v>640</v>
      </c>
      <c r="E54" s="34" t="s">
        <v>19</v>
      </c>
      <c r="F54" s="37" t="s">
        <v>873</v>
      </c>
      <c r="G54" s="5">
        <v>640</v>
      </c>
      <c r="H54" s="37" t="s">
        <v>873</v>
      </c>
      <c r="I54" s="5">
        <v>640</v>
      </c>
      <c r="J54" s="36" t="s">
        <v>37</v>
      </c>
      <c r="K54" s="36" t="s">
        <v>2536</v>
      </c>
    </row>
    <row r="55" spans="1:11" ht="37.5">
      <c r="A55" s="35">
        <v>49</v>
      </c>
      <c r="B55" s="36" t="s">
        <v>875</v>
      </c>
      <c r="C55" s="5">
        <v>600</v>
      </c>
      <c r="D55" s="5">
        <v>600</v>
      </c>
      <c r="E55" s="34" t="s">
        <v>19</v>
      </c>
      <c r="F55" s="37" t="s">
        <v>876</v>
      </c>
      <c r="G55" s="5">
        <v>600</v>
      </c>
      <c r="H55" s="37" t="s">
        <v>876</v>
      </c>
      <c r="I55" s="5">
        <v>600</v>
      </c>
      <c r="J55" s="36" t="s">
        <v>37</v>
      </c>
      <c r="K55" s="36" t="s">
        <v>2537</v>
      </c>
    </row>
    <row r="56" spans="1:11" s="140" customFormat="1" ht="37.5">
      <c r="A56" s="35">
        <v>50</v>
      </c>
      <c r="B56" s="36" t="s">
        <v>2501</v>
      </c>
      <c r="C56" s="5">
        <v>880</v>
      </c>
      <c r="D56" s="5">
        <v>880</v>
      </c>
      <c r="E56" s="34" t="s">
        <v>19</v>
      </c>
      <c r="F56" s="37" t="s">
        <v>877</v>
      </c>
      <c r="G56" s="5">
        <v>880</v>
      </c>
      <c r="H56" s="37" t="s">
        <v>877</v>
      </c>
      <c r="I56" s="5">
        <v>880</v>
      </c>
      <c r="J56" s="36" t="s">
        <v>37</v>
      </c>
      <c r="K56" s="36" t="s">
        <v>2538</v>
      </c>
    </row>
    <row r="57" spans="1:11" ht="37.5">
      <c r="A57" s="35">
        <v>51</v>
      </c>
      <c r="B57" s="36" t="s">
        <v>2502</v>
      </c>
      <c r="C57" s="5">
        <v>1480</v>
      </c>
      <c r="D57" s="5">
        <v>1480</v>
      </c>
      <c r="E57" s="34" t="s">
        <v>19</v>
      </c>
      <c r="F57" s="37" t="s">
        <v>2540</v>
      </c>
      <c r="G57" s="5">
        <v>1480</v>
      </c>
      <c r="H57" s="37" t="s">
        <v>2540</v>
      </c>
      <c r="I57" s="5">
        <v>1480</v>
      </c>
      <c r="J57" s="36" t="s">
        <v>37</v>
      </c>
      <c r="K57" s="36" t="s">
        <v>2539</v>
      </c>
    </row>
    <row r="58" spans="1:11" s="140" customFormat="1" ht="37.5">
      <c r="A58" s="35">
        <v>52</v>
      </c>
      <c r="B58" s="36" t="s">
        <v>878</v>
      </c>
      <c r="C58" s="5">
        <v>400</v>
      </c>
      <c r="D58" s="5">
        <v>400</v>
      </c>
      <c r="E58" s="34" t="s">
        <v>19</v>
      </c>
      <c r="F58" s="37" t="s">
        <v>879</v>
      </c>
      <c r="G58" s="5">
        <v>400</v>
      </c>
      <c r="H58" s="37" t="s">
        <v>879</v>
      </c>
      <c r="I58" s="5">
        <v>400</v>
      </c>
      <c r="J58" s="36" t="s">
        <v>37</v>
      </c>
      <c r="K58" s="36" t="s">
        <v>2541</v>
      </c>
    </row>
    <row r="59" spans="1:11" ht="56.25">
      <c r="A59" s="35">
        <v>53</v>
      </c>
      <c r="B59" s="36" t="s">
        <v>2503</v>
      </c>
      <c r="C59" s="5">
        <v>38133.339999999997</v>
      </c>
      <c r="D59" s="5">
        <v>38133.339999999997</v>
      </c>
      <c r="E59" s="34" t="s">
        <v>19</v>
      </c>
      <c r="F59" s="37" t="s">
        <v>880</v>
      </c>
      <c r="G59" s="5">
        <v>38133.339999999997</v>
      </c>
      <c r="H59" s="37" t="str">
        <f>F59</f>
        <v>นางสาวอัจฉริยาภรณ์ วิเวกหัสกัณฑ์</v>
      </c>
      <c r="I59" s="5">
        <v>38133.339999999997</v>
      </c>
      <c r="J59" s="36" t="s">
        <v>37</v>
      </c>
      <c r="K59" s="36" t="s">
        <v>2542</v>
      </c>
    </row>
    <row r="60" spans="1:11" ht="37.5">
      <c r="A60" s="35">
        <v>54</v>
      </c>
      <c r="B60" s="36" t="s">
        <v>2504</v>
      </c>
      <c r="C60" s="5">
        <v>6165</v>
      </c>
      <c r="D60" s="5">
        <v>6165</v>
      </c>
      <c r="E60" s="34" t="s">
        <v>19</v>
      </c>
      <c r="F60" s="37" t="s">
        <v>2427</v>
      </c>
      <c r="G60" s="5">
        <v>6165</v>
      </c>
      <c r="H60" s="37" t="s">
        <v>2427</v>
      </c>
      <c r="I60" s="5">
        <v>6165</v>
      </c>
      <c r="J60" s="36" t="s">
        <v>37</v>
      </c>
      <c r="K60" s="36" t="s">
        <v>3212</v>
      </c>
    </row>
    <row r="61" spans="1:11" s="140" customFormat="1" ht="37.5">
      <c r="A61" s="35">
        <v>55</v>
      </c>
      <c r="B61" s="36" t="s">
        <v>2505</v>
      </c>
      <c r="C61" s="5">
        <v>5480</v>
      </c>
      <c r="D61" s="5">
        <v>5480</v>
      </c>
      <c r="E61" s="34" t="s">
        <v>19</v>
      </c>
      <c r="F61" s="37" t="s">
        <v>2427</v>
      </c>
      <c r="G61" s="5">
        <v>5480</v>
      </c>
      <c r="H61" s="37" t="s">
        <v>2427</v>
      </c>
      <c r="I61" s="5">
        <v>5480</v>
      </c>
      <c r="J61" s="36" t="s">
        <v>37</v>
      </c>
      <c r="K61" s="36" t="s">
        <v>3213</v>
      </c>
    </row>
    <row r="62" spans="1:11">
      <c r="A62" s="35">
        <v>56</v>
      </c>
      <c r="B62" s="36" t="s">
        <v>881</v>
      </c>
      <c r="C62" s="3">
        <v>984.4</v>
      </c>
      <c r="D62" s="3">
        <v>984.4</v>
      </c>
      <c r="E62" s="37" t="s">
        <v>19</v>
      </c>
      <c r="F62" s="37" t="s">
        <v>487</v>
      </c>
      <c r="G62" s="3">
        <v>984.4</v>
      </c>
      <c r="H62" s="37" t="s">
        <v>487</v>
      </c>
      <c r="I62" s="3">
        <v>984.4</v>
      </c>
      <c r="J62" s="36" t="s">
        <v>108</v>
      </c>
      <c r="K62" s="36" t="s">
        <v>882</v>
      </c>
    </row>
    <row r="63" spans="1:11">
      <c r="A63" s="35">
        <v>57</v>
      </c>
      <c r="B63" s="36" t="s">
        <v>883</v>
      </c>
      <c r="C63" s="3">
        <v>99996.85</v>
      </c>
      <c r="D63" s="3">
        <v>99996.85</v>
      </c>
      <c r="E63" s="37" t="s">
        <v>19</v>
      </c>
      <c r="F63" s="37" t="s">
        <v>884</v>
      </c>
      <c r="G63" s="3">
        <v>99996.85</v>
      </c>
      <c r="H63" s="37" t="s">
        <v>884</v>
      </c>
      <c r="I63" s="3">
        <v>99996.85</v>
      </c>
      <c r="J63" s="36" t="s">
        <v>108</v>
      </c>
      <c r="K63" s="36" t="s">
        <v>885</v>
      </c>
    </row>
    <row r="64" spans="1:11" s="140" customFormat="1">
      <c r="A64" s="35">
        <v>58</v>
      </c>
      <c r="B64" s="36" t="s">
        <v>886</v>
      </c>
      <c r="C64" s="3">
        <v>14000</v>
      </c>
      <c r="D64" s="3">
        <v>14000</v>
      </c>
      <c r="E64" s="37" t="s">
        <v>19</v>
      </c>
      <c r="F64" s="37" t="s">
        <v>887</v>
      </c>
      <c r="G64" s="3">
        <v>14000</v>
      </c>
      <c r="H64" s="37" t="s">
        <v>887</v>
      </c>
      <c r="I64" s="3">
        <v>14000</v>
      </c>
      <c r="J64" s="36" t="s">
        <v>108</v>
      </c>
      <c r="K64" s="36" t="s">
        <v>888</v>
      </c>
    </row>
    <row r="65" spans="1:11" s="140" customFormat="1">
      <c r="A65" s="35">
        <v>59</v>
      </c>
      <c r="B65" s="36" t="s">
        <v>889</v>
      </c>
      <c r="C65" s="3">
        <v>20000</v>
      </c>
      <c r="D65" s="3">
        <v>20000</v>
      </c>
      <c r="E65" s="37" t="s">
        <v>19</v>
      </c>
      <c r="F65" s="37" t="s">
        <v>465</v>
      </c>
      <c r="G65" s="3">
        <v>20000</v>
      </c>
      <c r="H65" s="37" t="s">
        <v>465</v>
      </c>
      <c r="I65" s="3">
        <v>20000</v>
      </c>
      <c r="J65" s="36" t="s">
        <v>108</v>
      </c>
      <c r="K65" s="36" t="s">
        <v>890</v>
      </c>
    </row>
    <row r="66" spans="1:11">
      <c r="A66" s="35">
        <v>60</v>
      </c>
      <c r="B66" s="36" t="s">
        <v>891</v>
      </c>
      <c r="C66" s="3">
        <v>3800</v>
      </c>
      <c r="D66" s="3">
        <v>3800</v>
      </c>
      <c r="E66" s="37" t="s">
        <v>19</v>
      </c>
      <c r="F66" s="37" t="s">
        <v>892</v>
      </c>
      <c r="G66" s="3">
        <v>3800</v>
      </c>
      <c r="H66" s="37" t="s">
        <v>892</v>
      </c>
      <c r="I66" s="3">
        <v>3800</v>
      </c>
      <c r="J66" s="36" t="s">
        <v>108</v>
      </c>
      <c r="K66" s="36" t="s">
        <v>893</v>
      </c>
    </row>
    <row r="67" spans="1:11" s="140" customFormat="1">
      <c r="A67" s="35">
        <v>61</v>
      </c>
      <c r="B67" s="36" t="s">
        <v>894</v>
      </c>
      <c r="C67" s="3">
        <v>124141.4</v>
      </c>
      <c r="D67" s="3">
        <v>124141.4</v>
      </c>
      <c r="E67" s="37" t="s">
        <v>19</v>
      </c>
      <c r="F67" s="37" t="s">
        <v>895</v>
      </c>
      <c r="G67" s="3">
        <v>124141.4</v>
      </c>
      <c r="H67" s="37" t="s">
        <v>895</v>
      </c>
      <c r="I67" s="3">
        <v>124141.4</v>
      </c>
      <c r="J67" s="36" t="s">
        <v>108</v>
      </c>
      <c r="K67" s="36" t="s">
        <v>896</v>
      </c>
    </row>
    <row r="68" spans="1:11" s="140" customFormat="1">
      <c r="A68" s="35">
        <v>62</v>
      </c>
      <c r="B68" s="93" t="s">
        <v>897</v>
      </c>
      <c r="C68" s="23">
        <v>3000</v>
      </c>
      <c r="D68" s="23">
        <v>2461</v>
      </c>
      <c r="E68" s="92" t="s">
        <v>19</v>
      </c>
      <c r="F68" s="92" t="s">
        <v>898</v>
      </c>
      <c r="G68" s="23">
        <v>2461</v>
      </c>
      <c r="H68" s="92" t="str">
        <f t="shared" ref="H68:I68" si="10">F68</f>
        <v xml:space="preserve">หจก. โมเดอร์นคอมแคร์ </v>
      </c>
      <c r="I68" s="23">
        <f t="shared" si="10"/>
        <v>2461</v>
      </c>
      <c r="J68" s="36" t="s">
        <v>121</v>
      </c>
      <c r="K68" s="36" t="s">
        <v>2543</v>
      </c>
    </row>
    <row r="69" spans="1:11" s="140" customFormat="1" ht="37.5">
      <c r="A69" s="35">
        <v>63</v>
      </c>
      <c r="B69" s="93" t="s">
        <v>899</v>
      </c>
      <c r="C69" s="23">
        <v>1200</v>
      </c>
      <c r="D69" s="23">
        <v>995.1</v>
      </c>
      <c r="E69" s="92" t="s">
        <v>19</v>
      </c>
      <c r="F69" s="92" t="s">
        <v>487</v>
      </c>
      <c r="G69" s="23">
        <v>995.1</v>
      </c>
      <c r="H69" s="92" t="str">
        <f t="shared" ref="H69:I69" si="11">F69</f>
        <v>ร้าน พี.ซี.เทรด</v>
      </c>
      <c r="I69" s="23">
        <f t="shared" si="11"/>
        <v>995.1</v>
      </c>
      <c r="J69" s="36" t="s">
        <v>121</v>
      </c>
      <c r="K69" s="36" t="s">
        <v>2544</v>
      </c>
    </row>
    <row r="70" spans="1:11">
      <c r="A70" s="35">
        <v>64</v>
      </c>
      <c r="B70" s="93" t="s">
        <v>900</v>
      </c>
      <c r="C70" s="23">
        <v>15000</v>
      </c>
      <c r="D70" s="23">
        <v>14980</v>
      </c>
      <c r="E70" s="92" t="s">
        <v>19</v>
      </c>
      <c r="F70" s="92" t="s">
        <v>901</v>
      </c>
      <c r="G70" s="23">
        <v>14980</v>
      </c>
      <c r="H70" s="92" t="str">
        <f t="shared" ref="H70:I70" si="12">F70</f>
        <v>บ. มิลเลนเนียม เบรนส์ จำกัด</v>
      </c>
      <c r="I70" s="23">
        <f t="shared" si="12"/>
        <v>14980</v>
      </c>
      <c r="J70" s="36" t="s">
        <v>121</v>
      </c>
      <c r="K70" s="36" t="s">
        <v>2545</v>
      </c>
    </row>
    <row r="71" spans="1:11" ht="56.25">
      <c r="A71" s="35">
        <v>65</v>
      </c>
      <c r="B71" s="93" t="s">
        <v>902</v>
      </c>
      <c r="C71" s="23">
        <v>44200</v>
      </c>
      <c r="D71" s="23">
        <v>37074.43</v>
      </c>
      <c r="E71" s="92" t="s">
        <v>19</v>
      </c>
      <c r="F71" s="92" t="s">
        <v>903</v>
      </c>
      <c r="G71" s="23">
        <v>37074.43</v>
      </c>
      <c r="H71" s="92" t="str">
        <f t="shared" ref="H71:I71" si="13">F71</f>
        <v>บ. พีแอนด์พี ไฮท์สปีด โซลูชั่น จำกัด</v>
      </c>
      <c r="I71" s="23">
        <f t="shared" si="13"/>
        <v>37074.43</v>
      </c>
      <c r="J71" s="36" t="s">
        <v>121</v>
      </c>
      <c r="K71" s="36" t="s">
        <v>2546</v>
      </c>
    </row>
    <row r="72" spans="1:11">
      <c r="A72" s="35">
        <v>66</v>
      </c>
      <c r="B72" s="93" t="s">
        <v>904</v>
      </c>
      <c r="C72" s="23">
        <v>11358.5</v>
      </c>
      <c r="D72" s="23">
        <v>11358.5</v>
      </c>
      <c r="E72" s="92" t="s">
        <v>19</v>
      </c>
      <c r="F72" s="92" t="s">
        <v>129</v>
      </c>
      <c r="G72" s="23">
        <v>11358.5</v>
      </c>
      <c r="H72" s="92" t="str">
        <f t="shared" ref="H72:I72" si="14">F72</f>
        <v>ธนาคารกรุงไทย</v>
      </c>
      <c r="I72" s="23">
        <f t="shared" si="14"/>
        <v>11358.5</v>
      </c>
      <c r="J72" s="36" t="s">
        <v>121</v>
      </c>
      <c r="K72" s="36" t="s">
        <v>2547</v>
      </c>
    </row>
    <row r="73" spans="1:11">
      <c r="A73" s="35">
        <v>67</v>
      </c>
      <c r="B73" s="93" t="s">
        <v>905</v>
      </c>
      <c r="C73" s="23">
        <v>59994</v>
      </c>
      <c r="D73" s="23">
        <v>59994</v>
      </c>
      <c r="E73" s="92" t="s">
        <v>19</v>
      </c>
      <c r="F73" s="92" t="s">
        <v>32</v>
      </c>
      <c r="G73" s="23">
        <v>3366</v>
      </c>
      <c r="H73" s="92" t="str">
        <f t="shared" ref="H73:I73" si="15">F73</f>
        <v>หจก. บุญปรีชา</v>
      </c>
      <c r="I73" s="23">
        <f t="shared" si="15"/>
        <v>3366</v>
      </c>
      <c r="J73" s="36" t="s">
        <v>121</v>
      </c>
      <c r="K73" s="36" t="s">
        <v>132</v>
      </c>
    </row>
    <row r="74" spans="1:11">
      <c r="A74" s="35">
        <v>68</v>
      </c>
      <c r="B74" s="93" t="s">
        <v>906</v>
      </c>
      <c r="C74" s="23">
        <v>8378.1</v>
      </c>
      <c r="D74" s="23">
        <v>8378.1</v>
      </c>
      <c r="E74" s="92" t="s">
        <v>19</v>
      </c>
      <c r="F74" s="92" t="s">
        <v>134</v>
      </c>
      <c r="G74" s="23">
        <v>706.2</v>
      </c>
      <c r="H74" s="92" t="str">
        <f t="shared" ref="H74:I74" si="16">F74</f>
        <v>หจก.แหวนเพชรน้ำดื่ม</v>
      </c>
      <c r="I74" s="23">
        <f t="shared" si="16"/>
        <v>706.2</v>
      </c>
      <c r="J74" s="36" t="s">
        <v>121</v>
      </c>
      <c r="K74" s="36" t="s">
        <v>135</v>
      </c>
    </row>
    <row r="75" spans="1:11" ht="37.5">
      <c r="A75" s="35">
        <v>69</v>
      </c>
      <c r="B75" s="36" t="s">
        <v>907</v>
      </c>
      <c r="C75" s="5">
        <v>112500</v>
      </c>
      <c r="D75" s="5">
        <v>112500</v>
      </c>
      <c r="E75" s="34" t="s">
        <v>19</v>
      </c>
      <c r="F75" s="37" t="s">
        <v>426</v>
      </c>
      <c r="G75" s="5">
        <v>112500</v>
      </c>
      <c r="H75" s="37" t="s">
        <v>426</v>
      </c>
      <c r="I75" s="5">
        <v>112500</v>
      </c>
      <c r="J75" s="36" t="s">
        <v>447</v>
      </c>
      <c r="K75" s="36" t="s">
        <v>908</v>
      </c>
    </row>
    <row r="76" spans="1:11" ht="37.5">
      <c r="A76" s="35">
        <v>70</v>
      </c>
      <c r="B76" s="36" t="s">
        <v>909</v>
      </c>
      <c r="C76" s="5">
        <v>37500</v>
      </c>
      <c r="D76" s="5">
        <v>37500</v>
      </c>
      <c r="E76" s="34" t="s">
        <v>19</v>
      </c>
      <c r="F76" s="37" t="s">
        <v>429</v>
      </c>
      <c r="G76" s="5">
        <v>37500</v>
      </c>
      <c r="H76" s="37" t="s">
        <v>910</v>
      </c>
      <c r="I76" s="5">
        <v>37500</v>
      </c>
      <c r="J76" s="36" t="s">
        <v>447</v>
      </c>
      <c r="K76" s="36" t="s">
        <v>911</v>
      </c>
    </row>
    <row r="77" spans="1:11" ht="37.5">
      <c r="A77" s="35">
        <v>71</v>
      </c>
      <c r="B77" s="36" t="s">
        <v>285</v>
      </c>
      <c r="C77" s="5">
        <v>400</v>
      </c>
      <c r="D77" s="5">
        <v>400</v>
      </c>
      <c r="E77" s="34" t="s">
        <v>19</v>
      </c>
      <c r="F77" s="37" t="s">
        <v>193</v>
      </c>
      <c r="G77" s="5">
        <v>400</v>
      </c>
      <c r="H77" s="37" t="s">
        <v>193</v>
      </c>
      <c r="I77" s="5">
        <v>400</v>
      </c>
      <c r="J77" s="36" t="s">
        <v>194</v>
      </c>
      <c r="K77" s="36" t="s">
        <v>912</v>
      </c>
    </row>
    <row r="78" spans="1:11" ht="37.5">
      <c r="A78" s="35">
        <v>72</v>
      </c>
      <c r="B78" s="36" t="s">
        <v>913</v>
      </c>
      <c r="C78" s="5">
        <v>3000</v>
      </c>
      <c r="D78" s="5">
        <v>3000</v>
      </c>
      <c r="E78" s="34" t="s">
        <v>19</v>
      </c>
      <c r="F78" s="37" t="s">
        <v>732</v>
      </c>
      <c r="G78" s="5">
        <v>3000</v>
      </c>
      <c r="H78" s="37" t="s">
        <v>732</v>
      </c>
      <c r="I78" s="5">
        <v>3000</v>
      </c>
      <c r="J78" s="36" t="s">
        <v>194</v>
      </c>
      <c r="K78" s="36" t="s">
        <v>914</v>
      </c>
    </row>
    <row r="79" spans="1:11" ht="37.5">
      <c r="A79" s="35">
        <v>73</v>
      </c>
      <c r="B79" s="36" t="s">
        <v>915</v>
      </c>
      <c r="C79" s="3">
        <v>3000</v>
      </c>
      <c r="D79" s="3">
        <v>3000</v>
      </c>
      <c r="E79" s="37" t="s">
        <v>19</v>
      </c>
      <c r="F79" s="37" t="s">
        <v>732</v>
      </c>
      <c r="G79" s="3">
        <v>3000</v>
      </c>
      <c r="H79" s="37" t="s">
        <v>732</v>
      </c>
      <c r="I79" s="3">
        <v>3000</v>
      </c>
      <c r="J79" s="36" t="s">
        <v>194</v>
      </c>
      <c r="K79" s="36" t="s">
        <v>916</v>
      </c>
    </row>
    <row r="80" spans="1:11" ht="37.5">
      <c r="A80" s="35">
        <v>74</v>
      </c>
      <c r="B80" s="36" t="s">
        <v>917</v>
      </c>
      <c r="C80" s="3">
        <v>3500</v>
      </c>
      <c r="D80" s="3">
        <v>3500</v>
      </c>
      <c r="E80" s="37" t="s">
        <v>19</v>
      </c>
      <c r="F80" s="37" t="s">
        <v>435</v>
      </c>
      <c r="G80" s="3">
        <v>3500</v>
      </c>
      <c r="H80" s="37" t="s">
        <v>435</v>
      </c>
      <c r="I80" s="3">
        <v>3500</v>
      </c>
      <c r="J80" s="36" t="s">
        <v>194</v>
      </c>
      <c r="K80" s="36" t="s">
        <v>918</v>
      </c>
    </row>
    <row r="81" spans="1:11" ht="37.5">
      <c r="A81" s="35">
        <v>75</v>
      </c>
      <c r="B81" s="36" t="s">
        <v>919</v>
      </c>
      <c r="C81" s="3">
        <v>3500</v>
      </c>
      <c r="D81" s="3">
        <v>3500</v>
      </c>
      <c r="E81" s="37" t="s">
        <v>19</v>
      </c>
      <c r="F81" s="37" t="s">
        <v>435</v>
      </c>
      <c r="G81" s="3">
        <v>3500</v>
      </c>
      <c r="H81" s="37" t="s">
        <v>435</v>
      </c>
      <c r="I81" s="3">
        <v>3500</v>
      </c>
      <c r="J81" s="36" t="s">
        <v>194</v>
      </c>
      <c r="K81" s="36" t="s">
        <v>920</v>
      </c>
    </row>
    <row r="82" spans="1:11" ht="37.5">
      <c r="A82" s="35">
        <v>76</v>
      </c>
      <c r="B82" s="36" t="s">
        <v>736</v>
      </c>
      <c r="C82" s="5">
        <v>38000</v>
      </c>
      <c r="D82" s="5">
        <v>37878</v>
      </c>
      <c r="E82" s="34" t="s">
        <v>19</v>
      </c>
      <c r="F82" s="37" t="s">
        <v>391</v>
      </c>
      <c r="G82" s="5">
        <v>37878</v>
      </c>
      <c r="H82" s="37" t="s">
        <v>391</v>
      </c>
      <c r="I82" s="5">
        <v>37878</v>
      </c>
      <c r="J82" s="36" t="s">
        <v>194</v>
      </c>
      <c r="K82" s="36" t="s">
        <v>921</v>
      </c>
    </row>
    <row r="83" spans="1:11" ht="37.5">
      <c r="A83" s="35">
        <v>77</v>
      </c>
      <c r="B83" s="36" t="s">
        <v>922</v>
      </c>
      <c r="C83" s="3">
        <v>3500</v>
      </c>
      <c r="D83" s="3">
        <v>3500</v>
      </c>
      <c r="E83" s="37" t="s">
        <v>19</v>
      </c>
      <c r="F83" s="37" t="s">
        <v>432</v>
      </c>
      <c r="G83" s="3">
        <v>3500</v>
      </c>
      <c r="H83" s="37" t="s">
        <v>432</v>
      </c>
      <c r="I83" s="3">
        <v>3500</v>
      </c>
      <c r="J83" s="36" t="s">
        <v>194</v>
      </c>
      <c r="K83" s="36" t="s">
        <v>923</v>
      </c>
    </row>
    <row r="84" spans="1:11" ht="37.5">
      <c r="A84" s="35">
        <v>78</v>
      </c>
      <c r="B84" s="36" t="s">
        <v>924</v>
      </c>
      <c r="C84" s="3">
        <v>3500</v>
      </c>
      <c r="D84" s="3">
        <v>3500</v>
      </c>
      <c r="E84" s="37" t="s">
        <v>19</v>
      </c>
      <c r="F84" s="37" t="s">
        <v>432</v>
      </c>
      <c r="G84" s="3">
        <v>3500</v>
      </c>
      <c r="H84" s="37" t="s">
        <v>432</v>
      </c>
      <c r="I84" s="3">
        <v>3500</v>
      </c>
      <c r="J84" s="36" t="s">
        <v>194</v>
      </c>
      <c r="K84" s="36" t="s">
        <v>925</v>
      </c>
    </row>
    <row r="85" spans="1:11" ht="37.5">
      <c r="A85" s="35">
        <v>79</v>
      </c>
      <c r="B85" s="36" t="s">
        <v>926</v>
      </c>
      <c r="C85" s="3">
        <v>3455.57</v>
      </c>
      <c r="D85" s="3">
        <v>3455.57</v>
      </c>
      <c r="E85" s="37" t="s">
        <v>19</v>
      </c>
      <c r="F85" s="37" t="s">
        <v>597</v>
      </c>
      <c r="G85" s="5">
        <v>3455.57</v>
      </c>
      <c r="H85" s="37" t="s">
        <v>597</v>
      </c>
      <c r="I85" s="5">
        <v>3455.57</v>
      </c>
      <c r="J85" s="36" t="s">
        <v>194</v>
      </c>
      <c r="K85" s="36" t="s">
        <v>927</v>
      </c>
    </row>
    <row r="86" spans="1:11" ht="37.5">
      <c r="A86" s="35">
        <v>80</v>
      </c>
      <c r="B86" s="36" t="s">
        <v>285</v>
      </c>
      <c r="C86" s="3">
        <v>400</v>
      </c>
      <c r="D86" s="3">
        <v>400</v>
      </c>
      <c r="E86" s="37" t="s">
        <v>19</v>
      </c>
      <c r="F86" s="37" t="s">
        <v>193</v>
      </c>
      <c r="G86" s="3">
        <v>400</v>
      </c>
      <c r="H86" s="37" t="s">
        <v>193</v>
      </c>
      <c r="I86" s="3">
        <v>400</v>
      </c>
      <c r="J86" s="36" t="s">
        <v>194</v>
      </c>
      <c r="K86" s="36" t="s">
        <v>928</v>
      </c>
    </row>
    <row r="87" spans="1:11">
      <c r="A87" s="35">
        <v>81</v>
      </c>
      <c r="B87" s="36" t="s">
        <v>929</v>
      </c>
      <c r="C87" s="3">
        <v>5350</v>
      </c>
      <c r="D87" s="3">
        <v>5350</v>
      </c>
      <c r="E87" s="37" t="s">
        <v>19</v>
      </c>
      <c r="F87" s="37" t="s">
        <v>691</v>
      </c>
      <c r="G87" s="3">
        <v>5350</v>
      </c>
      <c r="H87" s="37" t="s">
        <v>691</v>
      </c>
      <c r="I87" s="3">
        <v>5350</v>
      </c>
      <c r="J87" s="36" t="s">
        <v>194</v>
      </c>
      <c r="K87" s="36" t="s">
        <v>930</v>
      </c>
    </row>
    <row r="88" spans="1:11" ht="37.5">
      <c r="A88" s="35">
        <v>82</v>
      </c>
      <c r="B88" s="36" t="s">
        <v>931</v>
      </c>
      <c r="C88" s="5">
        <v>10000</v>
      </c>
      <c r="D88" s="5">
        <v>10000</v>
      </c>
      <c r="E88" s="34" t="s">
        <v>19</v>
      </c>
      <c r="F88" s="37" t="s">
        <v>2548</v>
      </c>
      <c r="G88" s="5">
        <v>10000</v>
      </c>
      <c r="H88" s="37" t="s">
        <v>446</v>
      </c>
      <c r="I88" s="5">
        <v>10000</v>
      </c>
      <c r="J88" s="36" t="s">
        <v>447</v>
      </c>
      <c r="K88" s="36" t="s">
        <v>932</v>
      </c>
    </row>
    <row r="89" spans="1:11" ht="37.5">
      <c r="A89" s="35">
        <v>83</v>
      </c>
      <c r="B89" s="36" t="s">
        <v>933</v>
      </c>
      <c r="C89" s="3">
        <v>4280</v>
      </c>
      <c r="D89" s="3">
        <v>4280</v>
      </c>
      <c r="E89" s="37" t="s">
        <v>19</v>
      </c>
      <c r="F89" s="37" t="s">
        <v>691</v>
      </c>
      <c r="G89" s="3">
        <v>4280</v>
      </c>
      <c r="H89" s="37" t="s">
        <v>691</v>
      </c>
      <c r="I89" s="3">
        <v>4280</v>
      </c>
      <c r="J89" s="36" t="s">
        <v>452</v>
      </c>
      <c r="K89" s="36" t="s">
        <v>934</v>
      </c>
    </row>
    <row r="90" spans="1:11" ht="37.5">
      <c r="A90" s="35">
        <v>84</v>
      </c>
      <c r="B90" s="36" t="s">
        <v>935</v>
      </c>
      <c r="C90" s="3">
        <v>3803.85</v>
      </c>
      <c r="D90" s="3">
        <v>3803.85</v>
      </c>
      <c r="E90" s="37" t="s">
        <v>19</v>
      </c>
      <c r="F90" s="37" t="s">
        <v>936</v>
      </c>
      <c r="G90" s="3">
        <v>3803.85</v>
      </c>
      <c r="H90" s="37" t="s">
        <v>936</v>
      </c>
      <c r="I90" s="3">
        <v>3803.85</v>
      </c>
      <c r="J90" s="36" t="s">
        <v>452</v>
      </c>
      <c r="K90" s="36" t="s">
        <v>937</v>
      </c>
    </row>
    <row r="91" spans="1:11" ht="37.5">
      <c r="A91" s="35">
        <v>85</v>
      </c>
      <c r="B91" s="36" t="s">
        <v>938</v>
      </c>
      <c r="C91" s="5">
        <v>95766.63</v>
      </c>
      <c r="D91" s="5">
        <v>95766.63</v>
      </c>
      <c r="E91" s="34" t="s">
        <v>19</v>
      </c>
      <c r="F91" s="37" t="s">
        <v>939</v>
      </c>
      <c r="G91" s="5">
        <v>95766.63</v>
      </c>
      <c r="H91" s="37" t="s">
        <v>939</v>
      </c>
      <c r="I91" s="5">
        <v>95766.63</v>
      </c>
      <c r="J91" s="36" t="s">
        <v>142</v>
      </c>
      <c r="K91" s="36" t="s">
        <v>940</v>
      </c>
    </row>
    <row r="92" spans="1:11" ht="56.25">
      <c r="A92" s="35">
        <v>86</v>
      </c>
      <c r="B92" s="36" t="s">
        <v>941</v>
      </c>
      <c r="C92" s="5">
        <v>56000</v>
      </c>
      <c r="D92" s="5">
        <v>56000</v>
      </c>
      <c r="E92" s="34" t="s">
        <v>19</v>
      </c>
      <c r="F92" s="37" t="s">
        <v>2549</v>
      </c>
      <c r="G92" s="5">
        <v>56000</v>
      </c>
      <c r="H92" s="37" t="s">
        <v>720</v>
      </c>
      <c r="I92" s="5">
        <v>5600</v>
      </c>
      <c r="J92" s="36" t="s">
        <v>194</v>
      </c>
      <c r="K92" s="36" t="s">
        <v>942</v>
      </c>
    </row>
    <row r="93" spans="1:11" ht="56.25">
      <c r="A93" s="35">
        <v>87</v>
      </c>
      <c r="B93" s="36" t="s">
        <v>941</v>
      </c>
      <c r="C93" s="5">
        <v>56000</v>
      </c>
      <c r="D93" s="5">
        <v>56000</v>
      </c>
      <c r="E93" s="34" t="s">
        <v>19</v>
      </c>
      <c r="F93" s="37" t="s">
        <v>2550</v>
      </c>
      <c r="G93" s="5">
        <v>56000</v>
      </c>
      <c r="H93" s="37" t="s">
        <v>720</v>
      </c>
      <c r="I93" s="5">
        <v>5600</v>
      </c>
      <c r="J93" s="36" t="s">
        <v>194</v>
      </c>
      <c r="K93" s="36" t="s">
        <v>943</v>
      </c>
    </row>
    <row r="94" spans="1:11" ht="37.5">
      <c r="A94" s="35">
        <v>88</v>
      </c>
      <c r="B94" s="36" t="s">
        <v>944</v>
      </c>
      <c r="C94" s="3">
        <v>3700</v>
      </c>
      <c r="D94" s="3">
        <v>3700</v>
      </c>
      <c r="E94" s="37" t="s">
        <v>19</v>
      </c>
      <c r="F94" s="37" t="s">
        <v>375</v>
      </c>
      <c r="G94" s="3">
        <v>3700</v>
      </c>
      <c r="H94" s="37" t="s">
        <v>375</v>
      </c>
      <c r="I94" s="3">
        <v>3700</v>
      </c>
      <c r="J94" s="36" t="s">
        <v>447</v>
      </c>
      <c r="K94" s="36" t="s">
        <v>945</v>
      </c>
    </row>
    <row r="95" spans="1:11" ht="37.5">
      <c r="A95" s="35">
        <v>89</v>
      </c>
      <c r="B95" s="36" t="s">
        <v>946</v>
      </c>
      <c r="C95" s="5">
        <v>90133.34</v>
      </c>
      <c r="D95" s="5">
        <v>90133.34</v>
      </c>
      <c r="E95" s="34" t="s">
        <v>19</v>
      </c>
      <c r="F95" s="37" t="s">
        <v>947</v>
      </c>
      <c r="G95" s="5">
        <v>90133.34</v>
      </c>
      <c r="H95" s="37" t="s">
        <v>947</v>
      </c>
      <c r="I95" s="5">
        <v>90133.34</v>
      </c>
      <c r="J95" s="36" t="s">
        <v>142</v>
      </c>
      <c r="K95" s="36" t="s">
        <v>948</v>
      </c>
    </row>
    <row r="96" spans="1:11" ht="37.5">
      <c r="A96" s="258">
        <v>90</v>
      </c>
      <c r="B96" s="235" t="s">
        <v>2506</v>
      </c>
      <c r="C96" s="237">
        <v>308000</v>
      </c>
      <c r="D96" s="237">
        <v>308000</v>
      </c>
      <c r="E96" s="245" t="s">
        <v>19</v>
      </c>
      <c r="F96" s="115" t="s">
        <v>608</v>
      </c>
      <c r="G96" s="4">
        <v>84000</v>
      </c>
      <c r="H96" s="115" t="s">
        <v>609</v>
      </c>
      <c r="I96" s="4">
        <v>84000</v>
      </c>
      <c r="J96" s="101" t="s">
        <v>2360</v>
      </c>
      <c r="K96" s="101" t="s">
        <v>2560</v>
      </c>
    </row>
    <row r="97" spans="1:11" ht="37.5">
      <c r="A97" s="259"/>
      <c r="B97" s="251"/>
      <c r="C97" s="244"/>
      <c r="D97" s="244"/>
      <c r="E97" s="246"/>
      <c r="F97" s="117" t="s">
        <v>610</v>
      </c>
      <c r="G97" s="18">
        <v>84000</v>
      </c>
      <c r="H97" s="117" t="s">
        <v>611</v>
      </c>
      <c r="I97" s="18">
        <v>84000</v>
      </c>
      <c r="J97" s="118" t="s">
        <v>2360</v>
      </c>
      <c r="K97" s="118" t="s">
        <v>2559</v>
      </c>
    </row>
    <row r="98" spans="1:11" ht="37.5">
      <c r="A98" s="259"/>
      <c r="B98" s="251"/>
      <c r="C98" s="244"/>
      <c r="D98" s="244"/>
      <c r="E98" s="246"/>
      <c r="F98" s="117" t="s">
        <v>612</v>
      </c>
      <c r="G98" s="18">
        <v>70000</v>
      </c>
      <c r="H98" s="117" t="s">
        <v>613</v>
      </c>
      <c r="I98" s="18">
        <v>70000</v>
      </c>
      <c r="J98" s="118" t="s">
        <v>2360</v>
      </c>
      <c r="K98" s="118" t="s">
        <v>2558</v>
      </c>
    </row>
    <row r="99" spans="1:11" ht="37.5">
      <c r="A99" s="260"/>
      <c r="B99" s="236"/>
      <c r="C99" s="238"/>
      <c r="D99" s="238"/>
      <c r="E99" s="247"/>
      <c r="F99" s="119" t="s">
        <v>614</v>
      </c>
      <c r="G99" s="6">
        <v>70000</v>
      </c>
      <c r="H99" s="119" t="s">
        <v>615</v>
      </c>
      <c r="I99" s="6">
        <v>70000</v>
      </c>
      <c r="J99" s="104" t="s">
        <v>2360</v>
      </c>
      <c r="K99" s="104" t="s">
        <v>2557</v>
      </c>
    </row>
    <row r="100" spans="1:11" ht="37.5">
      <c r="A100" s="258">
        <v>91</v>
      </c>
      <c r="B100" s="235" t="s">
        <v>2506</v>
      </c>
      <c r="C100" s="237">
        <v>308000</v>
      </c>
      <c r="D100" s="237">
        <v>308000</v>
      </c>
      <c r="E100" s="245" t="s">
        <v>19</v>
      </c>
      <c r="F100" s="115" t="s">
        <v>616</v>
      </c>
      <c r="G100" s="4">
        <v>84000</v>
      </c>
      <c r="H100" s="115" t="s">
        <v>617</v>
      </c>
      <c r="I100" s="4">
        <v>84000</v>
      </c>
      <c r="J100" s="101" t="s">
        <v>2360</v>
      </c>
      <c r="K100" s="101" t="s">
        <v>2564</v>
      </c>
    </row>
    <row r="101" spans="1:11" ht="37.5">
      <c r="A101" s="259"/>
      <c r="B101" s="251"/>
      <c r="C101" s="244"/>
      <c r="D101" s="244"/>
      <c r="E101" s="246"/>
      <c r="F101" s="117" t="s">
        <v>618</v>
      </c>
      <c r="G101" s="18">
        <v>84000</v>
      </c>
      <c r="H101" s="117" t="s">
        <v>619</v>
      </c>
      <c r="I101" s="18">
        <v>84000</v>
      </c>
      <c r="J101" s="118" t="s">
        <v>2360</v>
      </c>
      <c r="K101" s="118" t="s">
        <v>2563</v>
      </c>
    </row>
    <row r="102" spans="1:11" ht="37.5">
      <c r="A102" s="259"/>
      <c r="B102" s="251"/>
      <c r="C102" s="244"/>
      <c r="D102" s="244"/>
      <c r="E102" s="246"/>
      <c r="F102" s="117" t="s">
        <v>620</v>
      </c>
      <c r="G102" s="18">
        <v>70000</v>
      </c>
      <c r="H102" s="117" t="s">
        <v>621</v>
      </c>
      <c r="I102" s="18">
        <v>70000</v>
      </c>
      <c r="J102" s="118" t="s">
        <v>2360</v>
      </c>
      <c r="K102" s="118" t="s">
        <v>2562</v>
      </c>
    </row>
    <row r="103" spans="1:11" ht="37.5">
      <c r="A103" s="260"/>
      <c r="B103" s="236"/>
      <c r="C103" s="238"/>
      <c r="D103" s="238"/>
      <c r="E103" s="247"/>
      <c r="F103" s="119" t="s">
        <v>622</v>
      </c>
      <c r="G103" s="6">
        <v>70000</v>
      </c>
      <c r="H103" s="119" t="s">
        <v>623</v>
      </c>
      <c r="I103" s="6">
        <v>70000</v>
      </c>
      <c r="J103" s="104" t="s">
        <v>2360</v>
      </c>
      <c r="K103" s="104" t="s">
        <v>2561</v>
      </c>
    </row>
    <row r="104" spans="1:11" ht="37.5">
      <c r="A104" s="35">
        <v>92</v>
      </c>
      <c r="B104" s="36" t="s">
        <v>2507</v>
      </c>
      <c r="C104" s="5">
        <v>10000</v>
      </c>
      <c r="D104" s="5">
        <v>10000</v>
      </c>
      <c r="E104" s="34" t="s">
        <v>19</v>
      </c>
      <c r="F104" s="37" t="s">
        <v>291</v>
      </c>
      <c r="G104" s="5">
        <f t="shared" ref="G104:G110" si="17">C104</f>
        <v>10000</v>
      </c>
      <c r="H104" s="37" t="str">
        <f t="shared" ref="H104:I104" si="18">F104</f>
        <v>นายมนตรี  พ่วงทอง</v>
      </c>
      <c r="I104" s="5">
        <f t="shared" si="18"/>
        <v>10000</v>
      </c>
      <c r="J104" s="36" t="s">
        <v>2370</v>
      </c>
      <c r="K104" s="36" t="s">
        <v>2446</v>
      </c>
    </row>
    <row r="105" spans="1:11" ht="37.5">
      <c r="A105" s="35">
        <v>93</v>
      </c>
      <c r="B105" s="36" t="s">
        <v>2507</v>
      </c>
      <c r="C105" s="5">
        <v>10000</v>
      </c>
      <c r="D105" s="5">
        <v>10000</v>
      </c>
      <c r="E105" s="34" t="s">
        <v>19</v>
      </c>
      <c r="F105" s="37" t="s">
        <v>292</v>
      </c>
      <c r="G105" s="5">
        <f t="shared" si="17"/>
        <v>10000</v>
      </c>
      <c r="H105" s="37" t="str">
        <f>F105</f>
        <v>นางบุญมา  เปรมบุรี</v>
      </c>
      <c r="I105" s="5">
        <f>C105</f>
        <v>10000</v>
      </c>
      <c r="J105" s="36" t="s">
        <v>2370</v>
      </c>
      <c r="K105" s="36" t="s">
        <v>2447</v>
      </c>
    </row>
    <row r="106" spans="1:11" ht="37.5">
      <c r="A106" s="35">
        <v>94</v>
      </c>
      <c r="B106" s="36" t="s">
        <v>2508</v>
      </c>
      <c r="C106" s="5">
        <v>10000</v>
      </c>
      <c r="D106" s="5">
        <v>10000</v>
      </c>
      <c r="E106" s="34" t="s">
        <v>19</v>
      </c>
      <c r="F106" s="37" t="s">
        <v>294</v>
      </c>
      <c r="G106" s="5">
        <f t="shared" si="17"/>
        <v>10000</v>
      </c>
      <c r="H106" s="37" t="str">
        <f t="shared" ref="H106:I106" si="19">F106</f>
        <v>นายวิรัตน์ หฤทัยธนาสันติ์</v>
      </c>
      <c r="I106" s="5">
        <f t="shared" si="19"/>
        <v>10000</v>
      </c>
      <c r="J106" s="36" t="s">
        <v>2370</v>
      </c>
      <c r="K106" s="36" t="s">
        <v>2397</v>
      </c>
    </row>
    <row r="107" spans="1:11">
      <c r="A107" s="35">
        <v>95</v>
      </c>
      <c r="B107" s="36" t="s">
        <v>2509</v>
      </c>
      <c r="C107" s="5">
        <v>2937</v>
      </c>
      <c r="D107" s="5">
        <v>2937</v>
      </c>
      <c r="E107" s="34" t="s">
        <v>19</v>
      </c>
      <c r="F107" s="37" t="s">
        <v>32</v>
      </c>
      <c r="G107" s="5">
        <f t="shared" si="17"/>
        <v>2937</v>
      </c>
      <c r="H107" s="37" t="str">
        <f t="shared" ref="H107:I107" si="20">F107</f>
        <v>หจก. บุญปรีชา</v>
      </c>
      <c r="I107" s="5">
        <f t="shared" si="20"/>
        <v>2937</v>
      </c>
      <c r="J107" s="36" t="s">
        <v>194</v>
      </c>
      <c r="K107" s="95" t="s">
        <v>2449</v>
      </c>
    </row>
    <row r="108" spans="1:11" ht="37.5">
      <c r="A108" s="35">
        <v>96</v>
      </c>
      <c r="B108" s="36" t="s">
        <v>2510</v>
      </c>
      <c r="C108" s="5">
        <v>24400</v>
      </c>
      <c r="D108" s="5">
        <v>24400</v>
      </c>
      <c r="E108" s="34" t="s">
        <v>19</v>
      </c>
      <c r="F108" s="37" t="s">
        <v>949</v>
      </c>
      <c r="G108" s="5">
        <f t="shared" si="17"/>
        <v>24400</v>
      </c>
      <c r="H108" s="37" t="str">
        <f t="shared" ref="H108:I108" si="21">F108</f>
        <v>นายศักดิ์ชัย  นาคำรอด</v>
      </c>
      <c r="I108" s="5">
        <f t="shared" si="21"/>
        <v>24400</v>
      </c>
      <c r="J108" s="36" t="s">
        <v>194</v>
      </c>
      <c r="K108" s="95" t="s">
        <v>2565</v>
      </c>
    </row>
    <row r="109" spans="1:11" ht="37.5">
      <c r="A109" s="35">
        <v>97</v>
      </c>
      <c r="B109" s="36" t="s">
        <v>2511</v>
      </c>
      <c r="C109" s="5">
        <v>23540</v>
      </c>
      <c r="D109" s="5">
        <v>23540</v>
      </c>
      <c r="E109" s="34" t="s">
        <v>19</v>
      </c>
      <c r="F109" s="37" t="s">
        <v>950</v>
      </c>
      <c r="G109" s="5">
        <f t="shared" si="17"/>
        <v>23540</v>
      </c>
      <c r="H109" s="37" t="str">
        <f t="shared" ref="H109:I109" si="22">F109</f>
        <v>โรงพิมพ์ตำรวจ</v>
      </c>
      <c r="I109" s="5">
        <f t="shared" si="22"/>
        <v>23540</v>
      </c>
      <c r="J109" s="36" t="s">
        <v>194</v>
      </c>
      <c r="K109" s="95" t="s">
        <v>2566</v>
      </c>
    </row>
    <row r="110" spans="1:11">
      <c r="A110" s="35">
        <v>98</v>
      </c>
      <c r="B110" s="36" t="s">
        <v>2512</v>
      </c>
      <c r="C110" s="5">
        <v>19927.68</v>
      </c>
      <c r="D110" s="5">
        <v>19927.68</v>
      </c>
      <c r="E110" s="34" t="s">
        <v>19</v>
      </c>
      <c r="F110" s="37" t="s">
        <v>951</v>
      </c>
      <c r="G110" s="5">
        <f t="shared" si="17"/>
        <v>19927.68</v>
      </c>
      <c r="H110" s="37" t="str">
        <f t="shared" ref="H110:I110" si="23">F110</f>
        <v>บริษัท  บุญยวรรณ  จำกัด</v>
      </c>
      <c r="I110" s="5">
        <f t="shared" si="23"/>
        <v>19927.68</v>
      </c>
      <c r="J110" s="36" t="s">
        <v>194</v>
      </c>
      <c r="K110" s="95" t="s">
        <v>2567</v>
      </c>
    </row>
    <row r="111" spans="1:11" ht="37.5">
      <c r="A111" s="35">
        <v>99</v>
      </c>
      <c r="B111" s="106" t="s">
        <v>952</v>
      </c>
      <c r="C111" s="5">
        <v>1056</v>
      </c>
      <c r="D111" s="5">
        <v>1056</v>
      </c>
      <c r="E111" s="34" t="s">
        <v>19</v>
      </c>
      <c r="F111" s="37" t="s">
        <v>32</v>
      </c>
      <c r="G111" s="5">
        <v>1056</v>
      </c>
      <c r="H111" s="37" t="s">
        <v>32</v>
      </c>
      <c r="I111" s="5">
        <v>1056</v>
      </c>
      <c r="J111" s="36" t="s">
        <v>470</v>
      </c>
      <c r="K111" s="106" t="s">
        <v>953</v>
      </c>
    </row>
    <row r="112" spans="1:11">
      <c r="A112" s="98">
        <v>100</v>
      </c>
      <c r="B112" s="36" t="s">
        <v>954</v>
      </c>
      <c r="C112" s="5">
        <v>2112</v>
      </c>
      <c r="D112" s="5">
        <v>2112</v>
      </c>
      <c r="E112" s="34" t="s">
        <v>19</v>
      </c>
      <c r="F112" s="37" t="s">
        <v>492</v>
      </c>
      <c r="G112" s="5">
        <f>SUM(C112)</f>
        <v>2112</v>
      </c>
      <c r="H112" s="37" t="str">
        <f t="shared" ref="H112:H119" si="24">F112</f>
        <v>หจก.บุญปรีชา</v>
      </c>
      <c r="I112" s="5">
        <f>SUM(G112)</f>
        <v>2112</v>
      </c>
      <c r="J112" s="36" t="s">
        <v>194</v>
      </c>
      <c r="K112" s="36" t="s">
        <v>493</v>
      </c>
    </row>
    <row r="113" spans="1:11" ht="37.5">
      <c r="A113" s="98">
        <v>101</v>
      </c>
      <c r="B113" s="36" t="s">
        <v>955</v>
      </c>
      <c r="C113" s="5">
        <v>329035</v>
      </c>
      <c r="D113" s="5">
        <v>329035</v>
      </c>
      <c r="E113" s="34" t="s">
        <v>298</v>
      </c>
      <c r="F113" s="37" t="s">
        <v>495</v>
      </c>
      <c r="G113" s="5">
        <f t="shared" ref="G113:G119" si="25">C113</f>
        <v>329035</v>
      </c>
      <c r="H113" s="37" t="str">
        <f t="shared" si="24"/>
        <v>บริษัท จัสเทล เน็ทเวิร์ค จำกัด</v>
      </c>
      <c r="I113" s="5">
        <f t="shared" ref="I113:I119" si="26">C113</f>
        <v>329035</v>
      </c>
      <c r="J113" s="36" t="s">
        <v>300</v>
      </c>
      <c r="K113" s="36" t="s">
        <v>496</v>
      </c>
    </row>
    <row r="114" spans="1:11" ht="37.5">
      <c r="A114" s="35">
        <v>102</v>
      </c>
      <c r="B114" s="36" t="s">
        <v>956</v>
      </c>
      <c r="C114" s="5">
        <v>72196.61</v>
      </c>
      <c r="D114" s="5">
        <v>72196.61</v>
      </c>
      <c r="E114" s="34" t="s">
        <v>298</v>
      </c>
      <c r="F114" s="37" t="s">
        <v>303</v>
      </c>
      <c r="G114" s="5">
        <f t="shared" si="25"/>
        <v>72196.61</v>
      </c>
      <c r="H114" s="37" t="str">
        <f t="shared" si="24"/>
        <v>บริษัท วัน-ทู-ออล จำกัด</v>
      </c>
      <c r="I114" s="5">
        <f t="shared" si="26"/>
        <v>72196.61</v>
      </c>
      <c r="J114" s="36" t="s">
        <v>300</v>
      </c>
      <c r="K114" s="36" t="s">
        <v>498</v>
      </c>
    </row>
    <row r="115" spans="1:11" ht="37.5">
      <c r="A115" s="98">
        <v>103</v>
      </c>
      <c r="B115" s="36" t="s">
        <v>957</v>
      </c>
      <c r="C115" s="5">
        <v>16257.49</v>
      </c>
      <c r="D115" s="5">
        <v>16257.49</v>
      </c>
      <c r="E115" s="34" t="s">
        <v>19</v>
      </c>
      <c r="F115" s="37" t="s">
        <v>309</v>
      </c>
      <c r="G115" s="5">
        <f t="shared" si="25"/>
        <v>16257.49</v>
      </c>
      <c r="H115" s="37" t="str">
        <f t="shared" si="24"/>
        <v>บริษัท แอ็ดวานซ์ อินโนเวชั่น เทคโนโลยี จำกัด</v>
      </c>
      <c r="I115" s="5">
        <f t="shared" si="26"/>
        <v>16257.49</v>
      </c>
      <c r="J115" s="36" t="s">
        <v>300</v>
      </c>
      <c r="K115" s="36" t="s">
        <v>500</v>
      </c>
    </row>
    <row r="116" spans="1:11" ht="37.5">
      <c r="A116" s="98">
        <v>104</v>
      </c>
      <c r="B116" s="36" t="s">
        <v>958</v>
      </c>
      <c r="C116" s="5">
        <v>40783.68</v>
      </c>
      <c r="D116" s="5">
        <v>40783.68</v>
      </c>
      <c r="E116" s="34" t="s">
        <v>19</v>
      </c>
      <c r="F116" s="37" t="s">
        <v>309</v>
      </c>
      <c r="G116" s="5">
        <f t="shared" si="25"/>
        <v>40783.68</v>
      </c>
      <c r="H116" s="37" t="str">
        <f t="shared" si="24"/>
        <v>บริษัท แอ็ดวานซ์ อินโนเวชั่น เทคโนโลยี จำกัด</v>
      </c>
      <c r="I116" s="5">
        <f t="shared" si="26"/>
        <v>40783.68</v>
      </c>
      <c r="J116" s="36" t="s">
        <v>300</v>
      </c>
      <c r="K116" s="36" t="s">
        <v>502</v>
      </c>
    </row>
    <row r="117" spans="1:11" ht="37.5">
      <c r="A117" s="35">
        <v>105</v>
      </c>
      <c r="B117" s="36" t="s">
        <v>959</v>
      </c>
      <c r="C117" s="5">
        <v>31154.2</v>
      </c>
      <c r="D117" s="5">
        <v>31154.2</v>
      </c>
      <c r="E117" s="34" t="s">
        <v>19</v>
      </c>
      <c r="F117" s="37" t="s">
        <v>309</v>
      </c>
      <c r="G117" s="5">
        <f t="shared" si="25"/>
        <v>31154.2</v>
      </c>
      <c r="H117" s="37" t="str">
        <f t="shared" si="24"/>
        <v>บริษัท แอ็ดวานซ์ อินโนเวชั่น เทคโนโลยี จำกัด</v>
      </c>
      <c r="I117" s="5">
        <f t="shared" si="26"/>
        <v>31154.2</v>
      </c>
      <c r="J117" s="36" t="s">
        <v>300</v>
      </c>
      <c r="K117" s="36" t="s">
        <v>504</v>
      </c>
    </row>
    <row r="118" spans="1:11" ht="37.5">
      <c r="A118" s="98">
        <v>106</v>
      </c>
      <c r="B118" s="36" t="s">
        <v>960</v>
      </c>
      <c r="C118" s="5">
        <v>182500</v>
      </c>
      <c r="D118" s="5">
        <v>182500</v>
      </c>
      <c r="E118" s="34" t="s">
        <v>298</v>
      </c>
      <c r="F118" s="37" t="s">
        <v>775</v>
      </c>
      <c r="G118" s="5">
        <f t="shared" si="25"/>
        <v>182500</v>
      </c>
      <c r="H118" s="37" t="str">
        <f t="shared" si="24"/>
        <v>บริษัท พี เอ็นเตอร์ไพรส์ โซลูชั่น จำกัด</v>
      </c>
      <c r="I118" s="5">
        <f t="shared" si="26"/>
        <v>182500</v>
      </c>
      <c r="J118" s="36" t="s">
        <v>300</v>
      </c>
      <c r="K118" s="36" t="s">
        <v>776</v>
      </c>
    </row>
    <row r="119" spans="1:11" ht="37.5">
      <c r="A119" s="98">
        <v>107</v>
      </c>
      <c r="B119" s="36" t="s">
        <v>961</v>
      </c>
      <c r="C119" s="5">
        <v>1050</v>
      </c>
      <c r="D119" s="5">
        <v>1050</v>
      </c>
      <c r="E119" s="34" t="s">
        <v>19</v>
      </c>
      <c r="F119" s="37" t="s">
        <v>962</v>
      </c>
      <c r="G119" s="5">
        <f t="shared" si="25"/>
        <v>1050</v>
      </c>
      <c r="H119" s="37" t="str">
        <f t="shared" si="24"/>
        <v>ดี ซี ซัพพลาย</v>
      </c>
      <c r="I119" s="5">
        <f t="shared" si="26"/>
        <v>1050</v>
      </c>
      <c r="J119" s="36" t="s">
        <v>300</v>
      </c>
      <c r="K119" s="36" t="s">
        <v>963</v>
      </c>
    </row>
    <row r="120" spans="1:11" ht="37.5">
      <c r="A120" s="35">
        <v>108</v>
      </c>
      <c r="B120" s="36" t="s">
        <v>2513</v>
      </c>
      <c r="C120" s="5">
        <v>2475</v>
      </c>
      <c r="D120" s="5">
        <v>2475</v>
      </c>
      <c r="E120" s="34" t="s">
        <v>19</v>
      </c>
      <c r="F120" s="37" t="s">
        <v>492</v>
      </c>
      <c r="G120" s="5">
        <v>2475</v>
      </c>
      <c r="H120" s="37" t="s">
        <v>492</v>
      </c>
      <c r="I120" s="5">
        <v>2475</v>
      </c>
      <c r="J120" s="120" t="s">
        <v>2487</v>
      </c>
      <c r="K120" s="95" t="s">
        <v>2551</v>
      </c>
    </row>
    <row r="121" spans="1:11">
      <c r="A121" s="98">
        <v>109</v>
      </c>
      <c r="B121" s="106" t="s">
        <v>964</v>
      </c>
      <c r="C121" s="23">
        <v>3959</v>
      </c>
      <c r="D121" s="23">
        <f>C121</f>
        <v>3959</v>
      </c>
      <c r="E121" s="92" t="s">
        <v>19</v>
      </c>
      <c r="F121" s="37" t="s">
        <v>691</v>
      </c>
      <c r="G121" s="23">
        <f>D121</f>
        <v>3959</v>
      </c>
      <c r="H121" s="37" t="s">
        <v>691</v>
      </c>
      <c r="I121" s="23">
        <f t="shared" ref="I121" si="27">G121</f>
        <v>3959</v>
      </c>
      <c r="J121" s="36" t="s">
        <v>2556</v>
      </c>
      <c r="K121" s="36" t="s">
        <v>2552</v>
      </c>
    </row>
    <row r="122" spans="1:11" ht="37.5">
      <c r="A122" s="98">
        <v>110</v>
      </c>
      <c r="B122" s="106" t="s">
        <v>2514</v>
      </c>
      <c r="C122" s="23">
        <v>3800</v>
      </c>
      <c r="D122" s="23">
        <f>C122</f>
        <v>3800</v>
      </c>
      <c r="E122" s="92" t="s">
        <v>19</v>
      </c>
      <c r="F122" s="92" t="s">
        <v>965</v>
      </c>
      <c r="G122" s="23">
        <f>D122</f>
        <v>3800</v>
      </c>
      <c r="H122" s="92" t="str">
        <f t="shared" ref="H122" si="28">F122</f>
        <v>ร้าน เอส.แจ๊ค การไฟฟ้า</v>
      </c>
      <c r="I122" s="23">
        <f>G122</f>
        <v>3800</v>
      </c>
      <c r="J122" s="36" t="s">
        <v>2556</v>
      </c>
      <c r="K122" s="36" t="s">
        <v>2553</v>
      </c>
    </row>
    <row r="123" spans="1:11">
      <c r="A123" s="35">
        <v>111</v>
      </c>
      <c r="B123" s="128" t="s">
        <v>966</v>
      </c>
      <c r="C123" s="23">
        <v>8581.4</v>
      </c>
      <c r="D123" s="23">
        <f>C123</f>
        <v>8581.4</v>
      </c>
      <c r="E123" s="92" t="s">
        <v>19</v>
      </c>
      <c r="F123" s="92" t="s">
        <v>466</v>
      </c>
      <c r="G123" s="23">
        <v>8581.4</v>
      </c>
      <c r="H123" s="92" t="s">
        <v>466</v>
      </c>
      <c r="I123" s="23">
        <v>8581.4</v>
      </c>
      <c r="J123" s="36" t="s">
        <v>2556</v>
      </c>
      <c r="K123" s="36" t="s">
        <v>2554</v>
      </c>
    </row>
    <row r="124" spans="1:11">
      <c r="A124" s="98">
        <v>112</v>
      </c>
      <c r="B124" s="106" t="s">
        <v>2515</v>
      </c>
      <c r="C124" s="23">
        <v>56000</v>
      </c>
      <c r="D124" s="23">
        <v>56000</v>
      </c>
      <c r="E124" s="92" t="s">
        <v>19</v>
      </c>
      <c r="F124" s="92" t="s">
        <v>967</v>
      </c>
      <c r="G124" s="23">
        <v>56000</v>
      </c>
      <c r="H124" s="92" t="s">
        <v>967</v>
      </c>
      <c r="I124" s="23">
        <v>56000</v>
      </c>
      <c r="J124" s="36" t="s">
        <v>2556</v>
      </c>
      <c r="K124" s="36" t="s">
        <v>2555</v>
      </c>
    </row>
    <row r="125" spans="1:11" ht="56.25">
      <c r="A125" s="98">
        <v>113</v>
      </c>
      <c r="B125" s="36" t="s">
        <v>968</v>
      </c>
      <c r="C125" s="5">
        <v>5800</v>
      </c>
      <c r="D125" s="5">
        <v>5800</v>
      </c>
      <c r="E125" s="37" t="s">
        <v>19</v>
      </c>
      <c r="F125" s="37" t="s">
        <v>969</v>
      </c>
      <c r="G125" s="5">
        <v>5800</v>
      </c>
      <c r="H125" s="37" t="s">
        <v>969</v>
      </c>
      <c r="I125" s="5">
        <v>5800</v>
      </c>
      <c r="J125" s="36" t="s">
        <v>510</v>
      </c>
      <c r="K125" s="36" t="s">
        <v>970</v>
      </c>
    </row>
    <row r="126" spans="1:11" ht="56.25">
      <c r="A126" s="35">
        <v>114</v>
      </c>
      <c r="B126" s="36" t="s">
        <v>971</v>
      </c>
      <c r="C126" s="5">
        <v>3000</v>
      </c>
      <c r="D126" s="5">
        <v>3000</v>
      </c>
      <c r="E126" s="37" t="s">
        <v>19</v>
      </c>
      <c r="F126" s="37" t="s">
        <v>972</v>
      </c>
      <c r="G126" s="5">
        <v>3000</v>
      </c>
      <c r="H126" s="37" t="s">
        <v>972</v>
      </c>
      <c r="I126" s="5">
        <v>3000</v>
      </c>
      <c r="J126" s="36" t="s">
        <v>510</v>
      </c>
      <c r="K126" s="36" t="s">
        <v>973</v>
      </c>
    </row>
    <row r="127" spans="1:11" ht="37.5">
      <c r="A127" s="98">
        <v>115</v>
      </c>
      <c r="B127" s="36" t="s">
        <v>974</v>
      </c>
      <c r="C127" s="5">
        <v>8025</v>
      </c>
      <c r="D127" s="5">
        <v>8500</v>
      </c>
      <c r="E127" s="37" t="s">
        <v>19</v>
      </c>
      <c r="F127" s="37" t="s">
        <v>367</v>
      </c>
      <c r="G127" s="5">
        <v>8025</v>
      </c>
      <c r="H127" s="37" t="s">
        <v>367</v>
      </c>
      <c r="I127" s="5">
        <v>8025</v>
      </c>
      <c r="J127" s="36" t="s">
        <v>510</v>
      </c>
      <c r="K127" s="36" t="s">
        <v>975</v>
      </c>
    </row>
    <row r="128" spans="1:11" ht="37.5">
      <c r="A128" s="98">
        <v>116</v>
      </c>
      <c r="B128" s="36" t="s">
        <v>976</v>
      </c>
      <c r="C128" s="5">
        <v>2150</v>
      </c>
      <c r="D128" s="5">
        <v>2500</v>
      </c>
      <c r="E128" s="37" t="s">
        <v>19</v>
      </c>
      <c r="F128" s="37" t="s">
        <v>972</v>
      </c>
      <c r="G128" s="5">
        <v>2150</v>
      </c>
      <c r="H128" s="37" t="s">
        <v>972</v>
      </c>
      <c r="I128" s="5">
        <v>2150</v>
      </c>
      <c r="J128" s="36" t="s">
        <v>510</v>
      </c>
      <c r="K128" s="36" t="s">
        <v>977</v>
      </c>
    </row>
    <row r="129" spans="1:11" ht="37.5">
      <c r="A129" s="35">
        <v>117</v>
      </c>
      <c r="B129" s="36" t="s">
        <v>978</v>
      </c>
      <c r="C129" s="5">
        <v>11877</v>
      </c>
      <c r="D129" s="5">
        <v>12000</v>
      </c>
      <c r="E129" s="37" t="s">
        <v>19</v>
      </c>
      <c r="F129" s="37" t="s">
        <v>979</v>
      </c>
      <c r="G129" s="5">
        <v>11877</v>
      </c>
      <c r="H129" s="37" t="s">
        <v>979</v>
      </c>
      <c r="I129" s="5">
        <v>11877</v>
      </c>
      <c r="J129" s="36" t="s">
        <v>510</v>
      </c>
      <c r="K129" s="36" t="s">
        <v>980</v>
      </c>
    </row>
    <row r="130" spans="1:11" ht="37.5">
      <c r="A130" s="98">
        <v>118</v>
      </c>
      <c r="B130" s="36" t="s">
        <v>981</v>
      </c>
      <c r="C130" s="5">
        <v>1950</v>
      </c>
      <c r="D130" s="5">
        <v>1950</v>
      </c>
      <c r="E130" s="37" t="s">
        <v>19</v>
      </c>
      <c r="F130" s="37" t="s">
        <v>533</v>
      </c>
      <c r="G130" s="5">
        <v>1950</v>
      </c>
      <c r="H130" s="37" t="s">
        <v>533</v>
      </c>
      <c r="I130" s="5">
        <v>1950</v>
      </c>
      <c r="J130" s="36" t="s">
        <v>510</v>
      </c>
      <c r="K130" s="36" t="s">
        <v>982</v>
      </c>
    </row>
    <row r="131" spans="1:11" s="46" customFormat="1">
      <c r="A131" s="135"/>
      <c r="B131" s="195"/>
      <c r="C131" s="31"/>
      <c r="D131" s="31"/>
      <c r="E131" s="74"/>
      <c r="F131" s="74"/>
      <c r="G131" s="31"/>
      <c r="H131" s="74"/>
      <c r="I131" s="31"/>
      <c r="J131" s="195"/>
      <c r="K131" s="195"/>
    </row>
    <row r="132" spans="1:11" hidden="1">
      <c r="B132" s="78"/>
      <c r="C132" s="15">
        <f>SUM(C7:C130)</f>
        <v>3819631.1100000003</v>
      </c>
      <c r="D132" s="14"/>
      <c r="E132" s="79"/>
      <c r="F132" s="75"/>
      <c r="G132" s="14"/>
      <c r="H132" s="75"/>
      <c r="I132" s="14"/>
      <c r="J132" s="73"/>
      <c r="K132" s="78"/>
    </row>
    <row r="133" spans="1:11" hidden="1">
      <c r="B133" s="78"/>
      <c r="C133" s="14"/>
      <c r="D133" s="14"/>
      <c r="E133" s="79"/>
      <c r="F133" s="75"/>
      <c r="G133" s="14"/>
      <c r="H133" s="75"/>
      <c r="I133" s="14"/>
      <c r="J133" s="73"/>
      <c r="K133" s="78"/>
    </row>
    <row r="134" spans="1:11" hidden="1">
      <c r="B134" s="78"/>
      <c r="C134" s="14"/>
      <c r="D134" s="14"/>
      <c r="E134" s="79"/>
      <c r="F134" s="75"/>
      <c r="G134" s="14"/>
      <c r="H134" s="75"/>
      <c r="I134" s="14"/>
      <c r="J134" s="73"/>
      <c r="K134" s="78"/>
    </row>
    <row r="135" spans="1:11" hidden="1">
      <c r="B135" s="78"/>
      <c r="C135" s="14"/>
      <c r="D135" s="14"/>
      <c r="E135" s="79"/>
      <c r="F135" s="75"/>
      <c r="G135" s="14"/>
      <c r="H135" s="75"/>
      <c r="I135" s="14"/>
      <c r="J135" s="73"/>
      <c r="K135" s="78"/>
    </row>
    <row r="136" spans="1:11" hidden="1">
      <c r="B136" s="112" t="s">
        <v>983</v>
      </c>
      <c r="C136" s="15">
        <f>SUM(C137:C138)</f>
        <v>4382281.1399999997</v>
      </c>
      <c r="D136" s="14"/>
      <c r="E136" s="79"/>
      <c r="F136" s="75"/>
      <c r="G136" s="14"/>
      <c r="H136" s="75"/>
      <c r="I136" s="14"/>
      <c r="J136" s="73"/>
      <c r="K136" s="78"/>
    </row>
    <row r="137" spans="1:11" hidden="1">
      <c r="B137" s="112" t="s">
        <v>984</v>
      </c>
      <c r="C137" s="15">
        <v>3397175.73</v>
      </c>
      <c r="D137" s="14"/>
      <c r="E137" s="79"/>
      <c r="F137" s="75"/>
      <c r="G137" s="14"/>
      <c r="H137" s="75"/>
      <c r="I137" s="14"/>
      <c r="J137" s="73"/>
      <c r="K137" s="78"/>
    </row>
    <row r="138" spans="1:11" hidden="1">
      <c r="B138" s="112" t="s">
        <v>2336</v>
      </c>
      <c r="C138" s="15">
        <v>985105.41</v>
      </c>
      <c r="D138" s="14"/>
      <c r="E138" s="79"/>
      <c r="F138" s="75"/>
      <c r="G138" s="14"/>
      <c r="H138" s="75"/>
      <c r="I138" s="14"/>
      <c r="J138" s="73"/>
      <c r="K138" s="78"/>
    </row>
    <row r="139" spans="1:11" hidden="1">
      <c r="B139" s="78"/>
      <c r="C139" s="14"/>
      <c r="D139" s="14"/>
      <c r="E139" s="79"/>
      <c r="F139" s="75"/>
      <c r="G139" s="14"/>
      <c r="H139" s="75"/>
      <c r="I139" s="14"/>
      <c r="J139" s="73"/>
      <c r="K139" s="78"/>
    </row>
    <row r="140" spans="1:11">
      <c r="B140" s="78"/>
      <c r="C140" s="14"/>
      <c r="D140" s="14"/>
      <c r="E140" s="79"/>
      <c r="F140" s="75"/>
      <c r="G140" s="14"/>
      <c r="H140" s="75"/>
      <c r="I140" s="14"/>
      <c r="J140" s="73"/>
      <c r="K140" s="78"/>
    </row>
    <row r="141" spans="1:11">
      <c r="B141" s="78"/>
      <c r="C141" s="14"/>
      <c r="D141" s="14"/>
      <c r="E141" s="79"/>
      <c r="F141" s="75"/>
      <c r="G141" s="14"/>
      <c r="H141" s="75"/>
      <c r="I141" s="14"/>
      <c r="J141" s="73"/>
      <c r="K141" s="78"/>
    </row>
    <row r="142" spans="1:11">
      <c r="B142" s="78"/>
      <c r="C142" s="14"/>
      <c r="D142" s="14"/>
      <c r="E142" s="79"/>
      <c r="F142" s="75"/>
      <c r="G142" s="14"/>
      <c r="H142" s="75"/>
      <c r="I142" s="14"/>
      <c r="J142" s="73"/>
      <c r="K142" s="78"/>
    </row>
    <row r="143" spans="1:11">
      <c r="B143" s="78"/>
      <c r="C143" s="14"/>
      <c r="D143" s="14"/>
      <c r="E143" s="79"/>
      <c r="F143" s="75"/>
      <c r="G143" s="14"/>
      <c r="H143" s="75"/>
      <c r="I143" s="14"/>
      <c r="J143" s="73"/>
      <c r="K143" s="78"/>
    </row>
    <row r="144" spans="1:11">
      <c r="B144" s="78"/>
      <c r="C144" s="14"/>
      <c r="D144" s="14"/>
      <c r="E144" s="79"/>
      <c r="F144" s="75"/>
      <c r="G144" s="14"/>
      <c r="H144" s="75"/>
      <c r="I144" s="14"/>
      <c r="J144" s="73"/>
      <c r="K144" s="78"/>
    </row>
    <row r="145" spans="2:11">
      <c r="B145" s="78"/>
      <c r="C145" s="14"/>
      <c r="D145" s="14"/>
      <c r="E145" s="79"/>
      <c r="F145" s="75"/>
      <c r="G145" s="14"/>
      <c r="H145" s="75"/>
      <c r="I145" s="14"/>
      <c r="J145" s="73"/>
      <c r="K145" s="78"/>
    </row>
    <row r="146" spans="2:11">
      <c r="B146" s="78"/>
      <c r="C146" s="14"/>
      <c r="D146" s="14"/>
      <c r="E146" s="79"/>
      <c r="F146" s="75"/>
      <c r="G146" s="14"/>
      <c r="H146" s="75"/>
      <c r="I146" s="14"/>
      <c r="J146" s="73"/>
      <c r="K146" s="78"/>
    </row>
    <row r="147" spans="2:11">
      <c r="B147" s="78"/>
      <c r="C147" s="14"/>
      <c r="D147" s="14"/>
      <c r="E147" s="79"/>
      <c r="F147" s="75"/>
      <c r="G147" s="14"/>
      <c r="H147" s="75"/>
      <c r="I147" s="14"/>
      <c r="J147" s="73"/>
      <c r="K147" s="78"/>
    </row>
    <row r="148" spans="2:11">
      <c r="B148" s="78"/>
      <c r="C148" s="14"/>
      <c r="D148" s="14"/>
      <c r="E148" s="79"/>
      <c r="F148" s="75"/>
      <c r="G148" s="14"/>
      <c r="H148" s="75"/>
      <c r="I148" s="14"/>
      <c r="J148" s="73"/>
      <c r="K148" s="78"/>
    </row>
    <row r="149" spans="2:11">
      <c r="B149" s="78"/>
      <c r="C149" s="14"/>
      <c r="D149" s="14"/>
      <c r="E149" s="79"/>
      <c r="F149" s="75"/>
      <c r="G149" s="14"/>
      <c r="H149" s="75"/>
      <c r="I149" s="14"/>
      <c r="J149" s="73"/>
      <c r="K149" s="78"/>
    </row>
    <row r="150" spans="2:11">
      <c r="B150" s="78"/>
      <c r="C150" s="14"/>
      <c r="D150" s="14"/>
      <c r="E150" s="79"/>
      <c r="F150" s="75"/>
      <c r="G150" s="14"/>
      <c r="H150" s="75"/>
      <c r="I150" s="14"/>
      <c r="J150" s="73"/>
      <c r="K150" s="78"/>
    </row>
    <row r="151" spans="2:11">
      <c r="B151" s="78"/>
      <c r="C151" s="14"/>
      <c r="D151" s="14"/>
      <c r="E151" s="79"/>
      <c r="F151" s="75"/>
      <c r="G151" s="14"/>
      <c r="H151" s="75"/>
      <c r="I151" s="14"/>
      <c r="J151" s="73"/>
      <c r="K151" s="78"/>
    </row>
    <row r="152" spans="2:11">
      <c r="B152" s="78"/>
      <c r="C152" s="14"/>
      <c r="D152" s="14"/>
      <c r="E152" s="79"/>
      <c r="F152" s="75"/>
      <c r="G152" s="14"/>
      <c r="H152" s="75"/>
      <c r="I152" s="14"/>
      <c r="J152" s="73"/>
      <c r="K152" s="78"/>
    </row>
    <row r="153" spans="2:11">
      <c r="B153" s="78"/>
      <c r="C153" s="14"/>
      <c r="D153" s="14"/>
      <c r="E153" s="79"/>
      <c r="F153" s="75"/>
      <c r="G153" s="14"/>
      <c r="H153" s="75"/>
      <c r="I153" s="14"/>
      <c r="J153" s="73"/>
      <c r="K153" s="78"/>
    </row>
    <row r="154" spans="2:11">
      <c r="B154" s="78"/>
      <c r="C154" s="14"/>
      <c r="D154" s="14"/>
      <c r="E154" s="79"/>
      <c r="F154" s="75"/>
      <c r="G154" s="14"/>
      <c r="H154" s="75"/>
      <c r="I154" s="14"/>
      <c r="J154" s="73"/>
      <c r="K154" s="78"/>
    </row>
    <row r="155" spans="2:11">
      <c r="B155" s="78"/>
      <c r="C155" s="14"/>
      <c r="D155" s="14"/>
      <c r="E155" s="79"/>
      <c r="F155" s="75"/>
      <c r="G155" s="14"/>
      <c r="H155" s="75"/>
      <c r="I155" s="14"/>
      <c r="J155" s="73"/>
      <c r="K155" s="78"/>
    </row>
    <row r="156" spans="2:11">
      <c r="B156" s="78"/>
      <c r="C156" s="14"/>
      <c r="D156" s="14"/>
      <c r="E156" s="79"/>
      <c r="F156" s="75"/>
      <c r="G156" s="14"/>
      <c r="H156" s="75"/>
      <c r="I156" s="14"/>
      <c r="J156" s="73"/>
      <c r="K156" s="78"/>
    </row>
    <row r="157" spans="2:11">
      <c r="B157" s="78"/>
      <c r="C157" s="14"/>
      <c r="D157" s="14"/>
      <c r="E157" s="79"/>
      <c r="F157" s="75"/>
      <c r="G157" s="14"/>
      <c r="H157" s="75"/>
      <c r="I157" s="14"/>
      <c r="J157" s="73"/>
      <c r="K157" s="78"/>
    </row>
    <row r="158" spans="2:11">
      <c r="B158" s="78"/>
      <c r="C158" s="14"/>
      <c r="D158" s="14"/>
      <c r="E158" s="79"/>
      <c r="F158" s="75"/>
      <c r="G158" s="14"/>
      <c r="H158" s="75"/>
      <c r="I158" s="14"/>
      <c r="J158" s="73"/>
      <c r="K158" s="78"/>
    </row>
    <row r="159" spans="2:11">
      <c r="B159" s="78"/>
      <c r="C159" s="14"/>
      <c r="D159" s="14"/>
      <c r="E159" s="79"/>
      <c r="F159" s="75"/>
      <c r="G159" s="14"/>
      <c r="H159" s="75"/>
      <c r="I159" s="14"/>
      <c r="J159" s="73"/>
      <c r="K159" s="78"/>
    </row>
    <row r="160" spans="2:11">
      <c r="B160" s="78"/>
      <c r="C160" s="14"/>
      <c r="D160" s="14"/>
      <c r="E160" s="79"/>
      <c r="F160" s="75"/>
      <c r="G160" s="14"/>
      <c r="H160" s="75"/>
      <c r="I160" s="14"/>
      <c r="J160" s="73"/>
      <c r="K160" s="78"/>
    </row>
    <row r="161" spans="2:11">
      <c r="B161" s="78"/>
      <c r="C161" s="14"/>
      <c r="D161" s="14"/>
      <c r="E161" s="79"/>
      <c r="F161" s="75"/>
      <c r="G161" s="14"/>
      <c r="H161" s="75"/>
      <c r="I161" s="14"/>
      <c r="J161" s="73"/>
      <c r="K161" s="78"/>
    </row>
    <row r="162" spans="2:11">
      <c r="B162" s="78"/>
      <c r="C162" s="14"/>
      <c r="D162" s="14"/>
      <c r="E162" s="79"/>
      <c r="F162" s="75"/>
      <c r="G162" s="14"/>
      <c r="H162" s="75"/>
      <c r="I162" s="14"/>
      <c r="J162" s="73"/>
      <c r="K162" s="78"/>
    </row>
    <row r="163" spans="2:11">
      <c r="B163" s="78"/>
      <c r="C163" s="14"/>
      <c r="D163" s="14"/>
      <c r="E163" s="79"/>
      <c r="F163" s="75"/>
      <c r="G163" s="14"/>
      <c r="H163" s="75"/>
      <c r="I163" s="14"/>
      <c r="J163" s="73"/>
      <c r="K163" s="78"/>
    </row>
    <row r="164" spans="2:11">
      <c r="B164" s="78"/>
      <c r="C164" s="14"/>
      <c r="D164" s="14"/>
      <c r="E164" s="79"/>
      <c r="F164" s="75"/>
      <c r="G164" s="14"/>
      <c r="H164" s="75"/>
      <c r="I164" s="14"/>
      <c r="J164" s="73"/>
      <c r="K164" s="78"/>
    </row>
    <row r="165" spans="2:11">
      <c r="B165" s="78"/>
      <c r="C165" s="14"/>
      <c r="D165" s="14"/>
      <c r="E165" s="79"/>
      <c r="F165" s="75"/>
      <c r="G165" s="14"/>
      <c r="H165" s="75"/>
      <c r="I165" s="14"/>
      <c r="J165" s="73"/>
      <c r="K165" s="78"/>
    </row>
    <row r="166" spans="2:11">
      <c r="B166" s="78"/>
      <c r="C166" s="14"/>
      <c r="D166" s="14"/>
      <c r="E166" s="79"/>
      <c r="F166" s="75"/>
      <c r="G166" s="14"/>
      <c r="H166" s="75"/>
      <c r="I166" s="14"/>
      <c r="J166" s="73"/>
      <c r="K166" s="78"/>
    </row>
    <row r="167" spans="2:11">
      <c r="B167" s="78"/>
      <c r="C167" s="14"/>
      <c r="D167" s="14"/>
      <c r="E167" s="79"/>
      <c r="F167" s="75"/>
      <c r="G167" s="14"/>
      <c r="H167" s="75"/>
      <c r="I167" s="14"/>
      <c r="J167" s="73"/>
      <c r="K167" s="78"/>
    </row>
    <row r="168" spans="2:11">
      <c r="B168" s="78"/>
      <c r="C168" s="14"/>
      <c r="D168" s="14"/>
      <c r="E168" s="79"/>
      <c r="F168" s="75"/>
      <c r="G168" s="14"/>
      <c r="H168" s="75"/>
      <c r="I168" s="14"/>
      <c r="J168" s="73"/>
      <c r="K168" s="78"/>
    </row>
    <row r="169" spans="2:11">
      <c r="B169" s="78"/>
      <c r="C169" s="14"/>
      <c r="D169" s="14"/>
      <c r="E169" s="79"/>
      <c r="F169" s="75"/>
      <c r="G169" s="14"/>
      <c r="H169" s="75"/>
      <c r="I169" s="14"/>
      <c r="J169" s="73"/>
      <c r="K169" s="78"/>
    </row>
    <row r="170" spans="2:11">
      <c r="B170" s="78"/>
      <c r="C170" s="14"/>
      <c r="D170" s="14"/>
      <c r="E170" s="79"/>
      <c r="F170" s="75"/>
      <c r="G170" s="14"/>
      <c r="H170" s="75"/>
      <c r="I170" s="14"/>
      <c r="J170" s="73"/>
      <c r="K170" s="78"/>
    </row>
    <row r="171" spans="2:11">
      <c r="B171" s="78"/>
      <c r="C171" s="14"/>
      <c r="D171" s="14"/>
      <c r="E171" s="79"/>
      <c r="F171" s="75"/>
      <c r="G171" s="14"/>
      <c r="H171" s="75"/>
      <c r="I171" s="14"/>
      <c r="J171" s="73"/>
      <c r="K171" s="78"/>
    </row>
    <row r="172" spans="2:11">
      <c r="B172" s="78"/>
      <c r="C172" s="14"/>
      <c r="D172" s="14"/>
      <c r="E172" s="79"/>
      <c r="F172" s="75"/>
      <c r="G172" s="14"/>
      <c r="H172" s="75"/>
      <c r="I172" s="14"/>
      <c r="J172" s="73"/>
      <c r="K172" s="78"/>
    </row>
    <row r="173" spans="2:11">
      <c r="B173" s="78"/>
      <c r="C173" s="14"/>
      <c r="D173" s="14"/>
      <c r="E173" s="79"/>
      <c r="F173" s="75"/>
      <c r="G173" s="14"/>
      <c r="H173" s="75"/>
      <c r="I173" s="14"/>
      <c r="J173" s="73"/>
      <c r="K173" s="78"/>
    </row>
    <row r="174" spans="2:11">
      <c r="B174" s="78"/>
      <c r="C174" s="14"/>
      <c r="D174" s="14"/>
      <c r="E174" s="79"/>
      <c r="F174" s="75"/>
      <c r="G174" s="14"/>
      <c r="H174" s="75"/>
      <c r="I174" s="14"/>
      <c r="J174" s="73"/>
      <c r="K174" s="78"/>
    </row>
    <row r="175" spans="2:11">
      <c r="B175" s="78"/>
      <c r="C175" s="14"/>
      <c r="D175" s="14"/>
      <c r="E175" s="79"/>
      <c r="F175" s="75"/>
      <c r="G175" s="14"/>
      <c r="H175" s="75"/>
      <c r="I175" s="14"/>
      <c r="J175" s="73"/>
      <c r="K175" s="78"/>
    </row>
    <row r="176" spans="2:11">
      <c r="B176" s="78"/>
      <c r="C176" s="14"/>
      <c r="D176" s="14"/>
      <c r="E176" s="79"/>
      <c r="F176" s="75"/>
      <c r="G176" s="14"/>
      <c r="H176" s="75"/>
      <c r="I176" s="14"/>
      <c r="J176" s="73"/>
      <c r="K176" s="78"/>
    </row>
    <row r="177" spans="2:11">
      <c r="B177" s="78"/>
      <c r="C177" s="14"/>
      <c r="D177" s="14"/>
      <c r="E177" s="79"/>
      <c r="F177" s="75"/>
      <c r="G177" s="14"/>
      <c r="H177" s="75"/>
      <c r="I177" s="14"/>
      <c r="J177" s="73"/>
      <c r="K177" s="78"/>
    </row>
    <row r="178" spans="2:11">
      <c r="B178" s="78"/>
      <c r="C178" s="14"/>
      <c r="D178" s="14"/>
      <c r="E178" s="79"/>
      <c r="F178" s="75"/>
      <c r="G178" s="14"/>
      <c r="H178" s="75"/>
      <c r="I178" s="14"/>
      <c r="J178" s="73"/>
      <c r="K178" s="78"/>
    </row>
    <row r="179" spans="2:11">
      <c r="B179" s="78"/>
      <c r="C179" s="14"/>
      <c r="D179" s="14"/>
      <c r="E179" s="79"/>
      <c r="F179" s="75"/>
      <c r="G179" s="14"/>
      <c r="H179" s="75"/>
      <c r="I179" s="14"/>
      <c r="J179" s="73"/>
      <c r="K179" s="78"/>
    </row>
    <row r="180" spans="2:11">
      <c r="B180" s="78"/>
      <c r="C180" s="14"/>
      <c r="D180" s="14"/>
      <c r="E180" s="79"/>
      <c r="F180" s="75"/>
      <c r="G180" s="14"/>
      <c r="H180" s="75"/>
      <c r="I180" s="14"/>
      <c r="J180" s="73"/>
      <c r="K180" s="78"/>
    </row>
    <row r="181" spans="2:11">
      <c r="B181" s="78"/>
      <c r="C181" s="14"/>
      <c r="D181" s="14"/>
      <c r="E181" s="79"/>
      <c r="F181" s="75"/>
      <c r="G181" s="14"/>
      <c r="H181" s="75"/>
      <c r="I181" s="14"/>
      <c r="J181" s="73"/>
      <c r="K181" s="78"/>
    </row>
    <row r="182" spans="2:11">
      <c r="B182" s="78"/>
      <c r="C182" s="14"/>
      <c r="D182" s="14"/>
      <c r="E182" s="79"/>
      <c r="F182" s="75"/>
      <c r="G182" s="14"/>
      <c r="H182" s="75"/>
      <c r="I182" s="14"/>
      <c r="J182" s="73"/>
      <c r="K182" s="78"/>
    </row>
    <row r="183" spans="2:11">
      <c r="B183" s="78"/>
      <c r="C183" s="14"/>
      <c r="D183" s="14"/>
      <c r="E183" s="79"/>
      <c r="F183" s="75"/>
      <c r="G183" s="14"/>
      <c r="H183" s="75"/>
      <c r="I183" s="14"/>
      <c r="J183" s="73"/>
      <c r="K183" s="78"/>
    </row>
    <row r="184" spans="2:11">
      <c r="B184" s="78"/>
      <c r="C184" s="14"/>
      <c r="D184" s="14"/>
      <c r="E184" s="79"/>
      <c r="F184" s="75"/>
      <c r="G184" s="14"/>
      <c r="H184" s="75"/>
      <c r="I184" s="14"/>
      <c r="J184" s="73"/>
      <c r="K184" s="78"/>
    </row>
    <row r="185" spans="2:11">
      <c r="B185" s="78"/>
      <c r="C185" s="14"/>
      <c r="D185" s="14"/>
      <c r="E185" s="79"/>
      <c r="F185" s="75"/>
      <c r="G185" s="14"/>
      <c r="H185" s="75"/>
      <c r="I185" s="14"/>
      <c r="J185" s="73"/>
      <c r="K185" s="78"/>
    </row>
    <row r="186" spans="2:11">
      <c r="B186" s="78"/>
      <c r="C186" s="14"/>
      <c r="D186" s="14"/>
      <c r="E186" s="79"/>
      <c r="F186" s="75"/>
      <c r="G186" s="14"/>
      <c r="H186" s="75"/>
      <c r="I186" s="14"/>
      <c r="J186" s="73"/>
      <c r="K186" s="78"/>
    </row>
    <row r="187" spans="2:11">
      <c r="B187" s="78"/>
      <c r="C187" s="14"/>
      <c r="D187" s="14"/>
      <c r="E187" s="79"/>
      <c r="F187" s="75"/>
      <c r="G187" s="14"/>
      <c r="H187" s="75"/>
      <c r="I187" s="14"/>
      <c r="J187" s="73"/>
      <c r="K187" s="78"/>
    </row>
    <row r="188" spans="2:11">
      <c r="B188" s="78"/>
      <c r="C188" s="14"/>
      <c r="D188" s="14"/>
      <c r="E188" s="79"/>
      <c r="F188" s="75"/>
      <c r="G188" s="14"/>
      <c r="H188" s="75"/>
      <c r="I188" s="14"/>
      <c r="J188" s="73"/>
      <c r="K188" s="78"/>
    </row>
    <row r="189" spans="2:11">
      <c r="B189" s="78"/>
      <c r="C189" s="14"/>
      <c r="D189" s="14"/>
      <c r="E189" s="79"/>
      <c r="F189" s="75"/>
      <c r="G189" s="14"/>
      <c r="H189" s="75"/>
      <c r="I189" s="14"/>
      <c r="J189" s="73"/>
      <c r="K189" s="78"/>
    </row>
    <row r="190" spans="2:11">
      <c r="B190" s="78"/>
      <c r="C190" s="14"/>
      <c r="D190" s="14"/>
      <c r="E190" s="79"/>
      <c r="F190" s="75"/>
      <c r="G190" s="14"/>
      <c r="H190" s="75"/>
      <c r="I190" s="14"/>
      <c r="J190" s="73"/>
      <c r="K190" s="78"/>
    </row>
    <row r="191" spans="2:11">
      <c r="B191" s="78"/>
      <c r="C191" s="14"/>
      <c r="D191" s="14"/>
      <c r="E191" s="79"/>
      <c r="F191" s="75"/>
      <c r="G191" s="14"/>
      <c r="H191" s="75"/>
      <c r="I191" s="14"/>
      <c r="J191" s="73"/>
      <c r="K191" s="78"/>
    </row>
    <row r="192" spans="2:11">
      <c r="B192" s="78"/>
      <c r="C192" s="14"/>
      <c r="D192" s="14"/>
      <c r="E192" s="79"/>
      <c r="F192" s="75"/>
      <c r="G192" s="14"/>
      <c r="H192" s="75"/>
      <c r="I192" s="14"/>
      <c r="J192" s="73"/>
      <c r="K192" s="78"/>
    </row>
    <row r="193" spans="2:11">
      <c r="B193" s="78"/>
      <c r="C193" s="14"/>
      <c r="D193" s="14"/>
      <c r="E193" s="79"/>
      <c r="F193" s="75"/>
      <c r="G193" s="14"/>
      <c r="H193" s="75"/>
      <c r="I193" s="14"/>
      <c r="J193" s="73"/>
      <c r="K193" s="78"/>
    </row>
    <row r="194" spans="2:11">
      <c r="B194" s="78"/>
      <c r="C194" s="14"/>
      <c r="D194" s="14"/>
      <c r="E194" s="79"/>
      <c r="F194" s="75"/>
      <c r="G194" s="14"/>
      <c r="H194" s="75"/>
      <c r="I194" s="14"/>
      <c r="J194" s="73"/>
      <c r="K194" s="78"/>
    </row>
    <row r="195" spans="2:11">
      <c r="B195" s="78"/>
      <c r="C195" s="14"/>
      <c r="D195" s="14"/>
      <c r="E195" s="79"/>
      <c r="F195" s="75"/>
      <c r="G195" s="14"/>
      <c r="H195" s="75"/>
      <c r="I195" s="14"/>
      <c r="J195" s="73"/>
      <c r="K195" s="78"/>
    </row>
    <row r="196" spans="2:11">
      <c r="B196" s="78"/>
      <c r="C196" s="14"/>
      <c r="D196" s="14"/>
      <c r="E196" s="79"/>
      <c r="F196" s="75"/>
      <c r="G196" s="14"/>
      <c r="H196" s="75"/>
      <c r="I196" s="14"/>
      <c r="J196" s="73"/>
      <c r="K196" s="78"/>
    </row>
    <row r="197" spans="2:11">
      <c r="B197" s="78"/>
      <c r="C197" s="14"/>
      <c r="D197" s="14"/>
      <c r="E197" s="79"/>
      <c r="F197" s="75"/>
      <c r="G197" s="14"/>
      <c r="H197" s="75"/>
      <c r="I197" s="14"/>
      <c r="J197" s="73"/>
      <c r="K197" s="78"/>
    </row>
    <row r="198" spans="2:11">
      <c r="B198" s="78"/>
      <c r="C198" s="14"/>
      <c r="D198" s="14"/>
      <c r="E198" s="79"/>
      <c r="F198" s="75"/>
      <c r="G198" s="14"/>
      <c r="H198" s="75"/>
      <c r="I198" s="14"/>
      <c r="J198" s="73"/>
      <c r="K198" s="78"/>
    </row>
    <row r="199" spans="2:11">
      <c r="B199" s="78"/>
      <c r="C199" s="14"/>
      <c r="D199" s="14"/>
      <c r="E199" s="79"/>
      <c r="F199" s="75"/>
      <c r="G199" s="14"/>
      <c r="H199" s="75"/>
      <c r="I199" s="14"/>
      <c r="J199" s="73"/>
      <c r="K199" s="78"/>
    </row>
    <row r="200" spans="2:11">
      <c r="B200" s="78"/>
      <c r="C200" s="14"/>
      <c r="D200" s="14"/>
      <c r="E200" s="79"/>
      <c r="F200" s="75"/>
      <c r="G200" s="14"/>
      <c r="H200" s="75"/>
      <c r="I200" s="14"/>
      <c r="J200" s="73"/>
      <c r="K200" s="78"/>
    </row>
    <row r="201" spans="2:11">
      <c r="B201" s="78"/>
      <c r="C201" s="14"/>
      <c r="D201" s="14"/>
      <c r="E201" s="79"/>
      <c r="F201" s="75"/>
      <c r="G201" s="14"/>
      <c r="H201" s="75"/>
      <c r="I201" s="14"/>
      <c r="J201" s="73"/>
      <c r="K201" s="78"/>
    </row>
    <row r="202" spans="2:11">
      <c r="B202" s="78"/>
      <c r="C202" s="14"/>
      <c r="D202" s="14"/>
      <c r="E202" s="79"/>
      <c r="F202" s="75"/>
      <c r="G202" s="14"/>
      <c r="H202" s="75"/>
      <c r="I202" s="14"/>
      <c r="J202" s="73"/>
      <c r="K202" s="78"/>
    </row>
    <row r="203" spans="2:11">
      <c r="B203" s="78"/>
      <c r="C203" s="14"/>
      <c r="D203" s="14"/>
      <c r="E203" s="79"/>
      <c r="F203" s="75"/>
      <c r="G203" s="14"/>
      <c r="H203" s="75"/>
      <c r="I203" s="14"/>
      <c r="J203" s="73"/>
      <c r="K203" s="78"/>
    </row>
    <row r="204" spans="2:11">
      <c r="B204" s="78"/>
      <c r="C204" s="14"/>
      <c r="D204" s="14"/>
      <c r="E204" s="79"/>
      <c r="F204" s="75"/>
      <c r="G204" s="14"/>
      <c r="H204" s="75"/>
      <c r="I204" s="14"/>
      <c r="J204" s="73"/>
      <c r="K204" s="78"/>
    </row>
    <row r="205" spans="2:11">
      <c r="B205" s="78"/>
      <c r="C205" s="14"/>
      <c r="D205" s="14"/>
      <c r="E205" s="79"/>
      <c r="F205" s="75"/>
      <c r="G205" s="14"/>
      <c r="H205" s="75"/>
      <c r="I205" s="14"/>
      <c r="J205" s="73"/>
      <c r="K205" s="78"/>
    </row>
    <row r="206" spans="2:11">
      <c r="B206" s="78"/>
      <c r="C206" s="14"/>
      <c r="D206" s="14"/>
      <c r="E206" s="79"/>
      <c r="F206" s="75"/>
      <c r="G206" s="14"/>
      <c r="H206" s="75"/>
      <c r="I206" s="14"/>
      <c r="J206" s="73"/>
      <c r="K206" s="78"/>
    </row>
    <row r="207" spans="2:11">
      <c r="B207" s="78"/>
      <c r="C207" s="14"/>
      <c r="D207" s="14"/>
      <c r="E207" s="79"/>
      <c r="F207" s="75"/>
      <c r="G207" s="14"/>
      <c r="H207" s="75"/>
      <c r="I207" s="14"/>
      <c r="J207" s="73"/>
      <c r="K207" s="78"/>
    </row>
    <row r="208" spans="2:11">
      <c r="B208" s="78"/>
      <c r="C208" s="14"/>
      <c r="D208" s="14"/>
      <c r="E208" s="79"/>
      <c r="F208" s="75"/>
      <c r="G208" s="14"/>
      <c r="H208" s="75"/>
      <c r="I208" s="14"/>
      <c r="J208" s="73"/>
      <c r="K208" s="78"/>
    </row>
    <row r="209" spans="2:11">
      <c r="B209" s="78"/>
      <c r="C209" s="14"/>
      <c r="D209" s="14"/>
      <c r="E209" s="79"/>
      <c r="F209" s="75"/>
      <c r="G209" s="14"/>
      <c r="H209" s="75"/>
      <c r="I209" s="14"/>
      <c r="J209" s="73"/>
      <c r="K209" s="78"/>
    </row>
    <row r="210" spans="2:11">
      <c r="B210" s="78"/>
      <c r="C210" s="14"/>
      <c r="D210" s="14"/>
      <c r="E210" s="79"/>
      <c r="F210" s="75"/>
      <c r="G210" s="14"/>
      <c r="H210" s="75"/>
      <c r="I210" s="14"/>
      <c r="J210" s="73"/>
      <c r="K210" s="78"/>
    </row>
    <row r="211" spans="2:11">
      <c r="B211" s="78"/>
      <c r="C211" s="14"/>
      <c r="D211" s="14"/>
      <c r="E211" s="79"/>
      <c r="F211" s="75"/>
      <c r="G211" s="14"/>
      <c r="H211" s="75"/>
      <c r="I211" s="14"/>
      <c r="J211" s="73"/>
      <c r="K211" s="78"/>
    </row>
    <row r="212" spans="2:11">
      <c r="B212" s="78"/>
      <c r="C212" s="14"/>
      <c r="D212" s="14"/>
      <c r="E212" s="79"/>
      <c r="F212" s="75"/>
      <c r="G212" s="14"/>
      <c r="H212" s="75"/>
      <c r="I212" s="14"/>
      <c r="J212" s="73"/>
      <c r="K212" s="78"/>
    </row>
    <row r="213" spans="2:11">
      <c r="B213" s="78"/>
      <c r="C213" s="14"/>
      <c r="D213" s="14"/>
      <c r="E213" s="79"/>
      <c r="F213" s="75"/>
      <c r="G213" s="14"/>
      <c r="H213" s="75"/>
      <c r="I213" s="14"/>
      <c r="J213" s="73"/>
      <c r="K213" s="78"/>
    </row>
    <row r="214" spans="2:11">
      <c r="B214" s="78"/>
      <c r="C214" s="14"/>
      <c r="D214" s="14"/>
      <c r="E214" s="79"/>
      <c r="F214" s="75"/>
      <c r="G214" s="14"/>
      <c r="H214" s="75"/>
      <c r="I214" s="14"/>
      <c r="J214" s="73"/>
      <c r="K214" s="78"/>
    </row>
    <row r="215" spans="2:11">
      <c r="B215" s="78"/>
      <c r="C215" s="14"/>
      <c r="D215" s="14"/>
      <c r="E215" s="79"/>
      <c r="F215" s="75"/>
      <c r="G215" s="14"/>
      <c r="H215" s="75"/>
      <c r="I215" s="14"/>
      <c r="J215" s="73"/>
      <c r="K215" s="78"/>
    </row>
    <row r="216" spans="2:11">
      <c r="B216" s="78"/>
      <c r="C216" s="14"/>
      <c r="D216" s="14"/>
      <c r="E216" s="79"/>
      <c r="F216" s="75"/>
      <c r="G216" s="14"/>
      <c r="H216" s="75"/>
      <c r="I216" s="14"/>
      <c r="J216" s="73"/>
      <c r="K216" s="78"/>
    </row>
    <row r="217" spans="2:11">
      <c r="B217" s="78"/>
      <c r="C217" s="14"/>
      <c r="D217" s="14"/>
      <c r="E217" s="79"/>
      <c r="F217" s="75"/>
      <c r="G217" s="14"/>
      <c r="H217" s="75"/>
      <c r="I217" s="14"/>
      <c r="J217" s="73"/>
      <c r="K217" s="78"/>
    </row>
    <row r="218" spans="2:11">
      <c r="B218" s="78"/>
      <c r="C218" s="14"/>
      <c r="D218" s="14"/>
      <c r="E218" s="79"/>
      <c r="F218" s="75"/>
      <c r="G218" s="14"/>
      <c r="H218" s="75"/>
      <c r="I218" s="14"/>
      <c r="J218" s="73"/>
      <c r="K218" s="78"/>
    </row>
    <row r="219" spans="2:11">
      <c r="B219" s="78"/>
      <c r="C219" s="14"/>
      <c r="D219" s="14"/>
      <c r="E219" s="79"/>
      <c r="F219" s="75"/>
      <c r="G219" s="14"/>
      <c r="H219" s="75"/>
      <c r="I219" s="14"/>
      <c r="J219" s="73"/>
      <c r="K219" s="78"/>
    </row>
    <row r="220" spans="2:11">
      <c r="B220" s="78"/>
      <c r="C220" s="14"/>
      <c r="D220" s="14"/>
      <c r="E220" s="79"/>
      <c r="F220" s="75"/>
      <c r="G220" s="14"/>
      <c r="H220" s="75"/>
      <c r="I220" s="14"/>
      <c r="J220" s="73"/>
      <c r="K220" s="78"/>
    </row>
    <row r="221" spans="2:11">
      <c r="B221" s="78"/>
      <c r="C221" s="14"/>
      <c r="D221" s="14"/>
      <c r="E221" s="79"/>
      <c r="F221" s="75"/>
      <c r="G221" s="14"/>
      <c r="H221" s="75"/>
      <c r="I221" s="14"/>
      <c r="J221" s="73"/>
      <c r="K221" s="78"/>
    </row>
    <row r="222" spans="2:11">
      <c r="B222" s="78"/>
      <c r="C222" s="14"/>
      <c r="D222" s="14"/>
      <c r="E222" s="79"/>
      <c r="F222" s="75"/>
      <c r="G222" s="14"/>
      <c r="H222" s="75"/>
      <c r="I222" s="14"/>
      <c r="J222" s="73"/>
      <c r="K222" s="78"/>
    </row>
    <row r="223" spans="2:11">
      <c r="B223" s="78"/>
      <c r="C223" s="14"/>
      <c r="D223" s="14"/>
      <c r="E223" s="79"/>
      <c r="F223" s="75"/>
      <c r="G223" s="14"/>
      <c r="H223" s="75"/>
      <c r="I223" s="14"/>
      <c r="J223" s="73"/>
      <c r="K223" s="78"/>
    </row>
    <row r="224" spans="2:11">
      <c r="B224" s="78"/>
      <c r="C224" s="14"/>
      <c r="D224" s="14"/>
      <c r="E224" s="79"/>
      <c r="F224" s="75"/>
      <c r="G224" s="14"/>
      <c r="H224" s="75"/>
      <c r="I224" s="14"/>
      <c r="J224" s="73"/>
      <c r="K224" s="78"/>
    </row>
    <row r="225" spans="2:11">
      <c r="B225" s="78"/>
      <c r="C225" s="14"/>
      <c r="D225" s="14"/>
      <c r="E225" s="79"/>
      <c r="F225" s="75"/>
      <c r="G225" s="14"/>
      <c r="H225" s="75"/>
      <c r="I225" s="14"/>
      <c r="J225" s="73"/>
      <c r="K225" s="78"/>
    </row>
    <row r="226" spans="2:11">
      <c r="B226" s="78"/>
      <c r="C226" s="14"/>
      <c r="D226" s="14"/>
      <c r="E226" s="79"/>
      <c r="F226" s="75"/>
      <c r="G226" s="14"/>
      <c r="H226" s="75"/>
      <c r="I226" s="14"/>
      <c r="J226" s="73"/>
      <c r="K226" s="78"/>
    </row>
    <row r="227" spans="2:11">
      <c r="B227" s="78"/>
      <c r="C227" s="14"/>
      <c r="D227" s="14"/>
      <c r="E227" s="79"/>
      <c r="F227" s="75"/>
      <c r="G227" s="14"/>
      <c r="H227" s="75"/>
      <c r="I227" s="14"/>
      <c r="J227" s="73"/>
      <c r="K227" s="78"/>
    </row>
    <row r="228" spans="2:11">
      <c r="B228" s="78"/>
      <c r="C228" s="14"/>
      <c r="D228" s="14"/>
      <c r="E228" s="79"/>
      <c r="F228" s="75"/>
      <c r="G228" s="14"/>
      <c r="H228" s="75"/>
      <c r="I228" s="14"/>
      <c r="J228" s="73"/>
      <c r="K228" s="78"/>
    </row>
    <row r="229" spans="2:11">
      <c r="B229" s="78"/>
      <c r="C229" s="14"/>
      <c r="D229" s="14"/>
      <c r="E229" s="79"/>
      <c r="F229" s="75"/>
      <c r="G229" s="14"/>
      <c r="H229" s="75"/>
      <c r="I229" s="14"/>
      <c r="J229" s="73"/>
      <c r="K229" s="78"/>
    </row>
    <row r="230" spans="2:11">
      <c r="B230" s="78"/>
      <c r="C230" s="14"/>
      <c r="D230" s="14"/>
      <c r="E230" s="79"/>
      <c r="F230" s="75"/>
      <c r="G230" s="14"/>
      <c r="H230" s="75"/>
      <c r="I230" s="14"/>
      <c r="J230" s="73"/>
      <c r="K230" s="78"/>
    </row>
    <row r="231" spans="2:11">
      <c r="B231" s="78"/>
      <c r="C231" s="14"/>
      <c r="D231" s="14"/>
      <c r="E231" s="79"/>
      <c r="F231" s="75"/>
      <c r="G231" s="14"/>
      <c r="H231" s="75"/>
      <c r="I231" s="14"/>
      <c r="J231" s="73"/>
      <c r="K231" s="78"/>
    </row>
    <row r="232" spans="2:11">
      <c r="B232" s="78"/>
      <c r="C232" s="14"/>
      <c r="D232" s="14"/>
      <c r="E232" s="79"/>
      <c r="F232" s="75"/>
      <c r="G232" s="14"/>
      <c r="H232" s="75"/>
      <c r="I232" s="14"/>
      <c r="J232" s="73"/>
      <c r="K232" s="78"/>
    </row>
    <row r="233" spans="2:11">
      <c r="B233" s="78"/>
      <c r="C233" s="14"/>
      <c r="D233" s="14"/>
      <c r="E233" s="79"/>
      <c r="F233" s="75"/>
      <c r="G233" s="14"/>
      <c r="H233" s="75"/>
      <c r="I233" s="14"/>
      <c r="J233" s="73"/>
      <c r="K233" s="78"/>
    </row>
    <row r="234" spans="2:11">
      <c r="B234" s="78"/>
      <c r="C234" s="14"/>
      <c r="D234" s="14"/>
      <c r="E234" s="79"/>
      <c r="F234" s="75"/>
      <c r="G234" s="14"/>
      <c r="H234" s="75"/>
      <c r="I234" s="14"/>
      <c r="J234" s="73"/>
      <c r="K234" s="78"/>
    </row>
    <row r="235" spans="2:11">
      <c r="B235" s="78"/>
      <c r="C235" s="14"/>
      <c r="D235" s="14"/>
      <c r="E235" s="79"/>
      <c r="F235" s="75"/>
      <c r="G235" s="14"/>
      <c r="H235" s="75"/>
      <c r="I235" s="14"/>
      <c r="J235" s="73"/>
      <c r="K235" s="78"/>
    </row>
    <row r="236" spans="2:11">
      <c r="B236" s="78"/>
      <c r="C236" s="14"/>
      <c r="D236" s="14"/>
      <c r="E236" s="79"/>
      <c r="F236" s="75"/>
      <c r="G236" s="14"/>
      <c r="H236" s="75"/>
      <c r="I236" s="14"/>
      <c r="J236" s="73"/>
      <c r="K236" s="78"/>
    </row>
    <row r="237" spans="2:11">
      <c r="B237" s="78"/>
      <c r="C237" s="14"/>
      <c r="D237" s="14"/>
      <c r="E237" s="79"/>
      <c r="F237" s="75"/>
      <c r="G237" s="14"/>
      <c r="H237" s="75"/>
      <c r="I237" s="14"/>
      <c r="J237" s="73"/>
      <c r="K237" s="78"/>
    </row>
    <row r="238" spans="2:11">
      <c r="B238" s="78"/>
      <c r="C238" s="14"/>
      <c r="D238" s="14"/>
      <c r="E238" s="79"/>
      <c r="F238" s="75"/>
      <c r="G238" s="14"/>
      <c r="H238" s="75"/>
      <c r="I238" s="14"/>
      <c r="J238" s="73"/>
      <c r="K238" s="78"/>
    </row>
    <row r="239" spans="2:11">
      <c r="B239" s="78"/>
      <c r="C239" s="14"/>
      <c r="D239" s="14"/>
      <c r="E239" s="79"/>
      <c r="F239" s="75"/>
      <c r="G239" s="14"/>
      <c r="H239" s="75"/>
      <c r="I239" s="14"/>
      <c r="J239" s="73"/>
      <c r="K239" s="78"/>
    </row>
    <row r="240" spans="2:11">
      <c r="B240" s="78"/>
      <c r="C240" s="14"/>
      <c r="D240" s="14"/>
      <c r="E240" s="79"/>
      <c r="F240" s="75"/>
      <c r="G240" s="14"/>
      <c r="H240" s="75"/>
      <c r="I240" s="14"/>
      <c r="J240" s="73"/>
      <c r="K240" s="78"/>
    </row>
    <row r="241" spans="2:11">
      <c r="B241" s="78"/>
      <c r="C241" s="14"/>
      <c r="D241" s="14"/>
      <c r="E241" s="79"/>
      <c r="F241" s="75"/>
      <c r="G241" s="14"/>
      <c r="H241" s="75"/>
      <c r="I241" s="14"/>
      <c r="J241" s="73"/>
      <c r="K241" s="78"/>
    </row>
    <row r="242" spans="2:11">
      <c r="B242" s="78"/>
      <c r="C242" s="14"/>
      <c r="D242" s="14"/>
      <c r="E242" s="79"/>
      <c r="F242" s="75"/>
      <c r="G242" s="14"/>
      <c r="H242" s="75"/>
      <c r="I242" s="14"/>
      <c r="J242" s="73"/>
      <c r="K242" s="78"/>
    </row>
    <row r="243" spans="2:11">
      <c r="B243" s="78"/>
      <c r="C243" s="14"/>
      <c r="D243" s="14"/>
      <c r="E243" s="79"/>
      <c r="F243" s="75"/>
      <c r="G243" s="14"/>
      <c r="H243" s="75"/>
      <c r="I243" s="14"/>
      <c r="J243" s="73"/>
      <c r="K243" s="78"/>
    </row>
    <row r="244" spans="2:11">
      <c r="B244" s="78"/>
      <c r="C244" s="14"/>
      <c r="D244" s="14"/>
      <c r="E244" s="79"/>
      <c r="F244" s="75"/>
      <c r="G244" s="14"/>
      <c r="H244" s="75"/>
      <c r="I244" s="14"/>
      <c r="J244" s="73"/>
      <c r="K244" s="78"/>
    </row>
    <row r="245" spans="2:11">
      <c r="B245" s="78"/>
      <c r="C245" s="14"/>
      <c r="D245" s="14"/>
      <c r="E245" s="79"/>
      <c r="F245" s="75"/>
      <c r="G245" s="14"/>
      <c r="H245" s="75"/>
      <c r="I245" s="14"/>
      <c r="J245" s="73"/>
      <c r="K245" s="78"/>
    </row>
    <row r="246" spans="2:11">
      <c r="B246" s="78"/>
      <c r="C246" s="14"/>
      <c r="D246" s="14"/>
      <c r="E246" s="79"/>
      <c r="F246" s="75"/>
      <c r="G246" s="14"/>
      <c r="H246" s="75"/>
      <c r="I246" s="14"/>
      <c r="J246" s="73"/>
      <c r="K246" s="78"/>
    </row>
    <row r="247" spans="2:11">
      <c r="B247" s="78"/>
      <c r="C247" s="14"/>
      <c r="D247" s="14"/>
      <c r="E247" s="79"/>
      <c r="F247" s="75"/>
      <c r="G247" s="14"/>
      <c r="H247" s="75"/>
      <c r="I247" s="14"/>
      <c r="J247" s="73"/>
      <c r="K247" s="78"/>
    </row>
    <row r="248" spans="2:11">
      <c r="B248" s="78"/>
      <c r="C248" s="14"/>
      <c r="D248" s="14"/>
      <c r="E248" s="79"/>
      <c r="F248" s="75"/>
      <c r="G248" s="14"/>
      <c r="H248" s="75"/>
      <c r="I248" s="14"/>
      <c r="J248" s="73"/>
      <c r="K248" s="78"/>
    </row>
    <row r="249" spans="2:11">
      <c r="B249" s="78"/>
      <c r="C249" s="14"/>
      <c r="D249" s="14"/>
      <c r="E249" s="79"/>
      <c r="F249" s="75"/>
      <c r="G249" s="14"/>
      <c r="H249" s="75"/>
      <c r="I249" s="14"/>
      <c r="J249" s="73"/>
      <c r="K249" s="78"/>
    </row>
    <row r="250" spans="2:11">
      <c r="B250" s="78"/>
      <c r="C250" s="14"/>
      <c r="D250" s="14"/>
      <c r="E250" s="79"/>
      <c r="F250" s="75"/>
      <c r="G250" s="14"/>
      <c r="H250" s="75"/>
      <c r="I250" s="14"/>
      <c r="J250" s="73"/>
      <c r="K250" s="78"/>
    </row>
    <row r="251" spans="2:11">
      <c r="B251" s="78"/>
      <c r="C251" s="14"/>
      <c r="D251" s="14"/>
      <c r="E251" s="79"/>
      <c r="F251" s="75"/>
      <c r="G251" s="14"/>
      <c r="H251" s="75"/>
      <c r="I251" s="14"/>
      <c r="J251" s="73"/>
      <c r="K251" s="78"/>
    </row>
    <row r="252" spans="2:11">
      <c r="B252" s="78"/>
      <c r="C252" s="14"/>
      <c r="D252" s="14"/>
      <c r="E252" s="79"/>
      <c r="F252" s="75"/>
      <c r="G252" s="14"/>
      <c r="H252" s="75"/>
      <c r="I252" s="14"/>
      <c r="J252" s="73"/>
      <c r="K252" s="78"/>
    </row>
    <row r="253" spans="2:11">
      <c r="B253" s="78"/>
      <c r="C253" s="14"/>
      <c r="D253" s="14"/>
      <c r="E253" s="79"/>
      <c r="F253" s="75"/>
      <c r="G253" s="14"/>
      <c r="H253" s="75"/>
      <c r="I253" s="14"/>
      <c r="J253" s="73"/>
      <c r="K253" s="78"/>
    </row>
    <row r="254" spans="2:11">
      <c r="B254" s="78"/>
      <c r="C254" s="14"/>
      <c r="D254" s="14"/>
      <c r="E254" s="79"/>
      <c r="F254" s="75"/>
      <c r="G254" s="14"/>
      <c r="H254" s="75"/>
      <c r="I254" s="14"/>
      <c r="J254" s="73"/>
      <c r="K254" s="78"/>
    </row>
    <row r="255" spans="2:11">
      <c r="B255" s="78"/>
      <c r="C255" s="14"/>
      <c r="D255" s="14"/>
      <c r="E255" s="79"/>
      <c r="F255" s="75"/>
      <c r="G255" s="14"/>
      <c r="H255" s="75"/>
      <c r="I255" s="14"/>
      <c r="J255" s="73"/>
      <c r="K255" s="78"/>
    </row>
    <row r="256" spans="2:11">
      <c r="B256" s="78"/>
      <c r="C256" s="14"/>
      <c r="D256" s="14"/>
      <c r="E256" s="79"/>
      <c r="F256" s="75"/>
      <c r="G256" s="14"/>
      <c r="H256" s="75"/>
      <c r="I256" s="14"/>
      <c r="J256" s="73"/>
      <c r="K256" s="78"/>
    </row>
    <row r="257" spans="2:11">
      <c r="B257" s="78"/>
      <c r="C257" s="14"/>
      <c r="D257" s="14"/>
      <c r="E257" s="79"/>
      <c r="F257" s="75"/>
      <c r="G257" s="14"/>
      <c r="H257" s="75"/>
      <c r="I257" s="14"/>
      <c r="J257" s="73"/>
      <c r="K257" s="78"/>
    </row>
    <row r="258" spans="2:11">
      <c r="B258" s="78"/>
      <c r="C258" s="14"/>
      <c r="D258" s="14"/>
      <c r="E258" s="79"/>
      <c r="F258" s="75"/>
      <c r="G258" s="14"/>
      <c r="H258" s="75"/>
      <c r="I258" s="14"/>
      <c r="J258" s="73"/>
      <c r="K258" s="78"/>
    </row>
    <row r="259" spans="2:11">
      <c r="B259" s="78"/>
      <c r="C259" s="14"/>
      <c r="D259" s="14"/>
      <c r="E259" s="79"/>
      <c r="F259" s="75"/>
      <c r="G259" s="14"/>
      <c r="H259" s="75"/>
      <c r="I259" s="14"/>
      <c r="J259" s="73"/>
      <c r="K259" s="78"/>
    </row>
    <row r="260" spans="2:11">
      <c r="B260" s="78"/>
      <c r="C260" s="14"/>
      <c r="D260" s="14"/>
      <c r="E260" s="79"/>
      <c r="F260" s="75"/>
      <c r="G260" s="14"/>
      <c r="H260" s="75"/>
      <c r="I260" s="14"/>
      <c r="J260" s="73"/>
      <c r="K260" s="78"/>
    </row>
    <row r="261" spans="2:11">
      <c r="B261" s="78"/>
      <c r="C261" s="14"/>
      <c r="D261" s="14"/>
      <c r="E261" s="79"/>
      <c r="F261" s="75"/>
      <c r="G261" s="14"/>
      <c r="H261" s="75"/>
      <c r="I261" s="14"/>
      <c r="J261" s="73"/>
      <c r="K261" s="78"/>
    </row>
    <row r="262" spans="2:11">
      <c r="B262" s="78"/>
      <c r="C262" s="14"/>
      <c r="D262" s="14"/>
      <c r="E262" s="79"/>
      <c r="F262" s="75"/>
      <c r="G262" s="14"/>
      <c r="H262" s="75"/>
      <c r="I262" s="14"/>
      <c r="J262" s="73"/>
      <c r="K262" s="78"/>
    </row>
    <row r="263" spans="2:11">
      <c r="B263" s="78"/>
      <c r="C263" s="14"/>
      <c r="D263" s="14"/>
      <c r="E263" s="79"/>
      <c r="F263" s="75"/>
      <c r="G263" s="14"/>
      <c r="H263" s="75"/>
      <c r="I263" s="14"/>
      <c r="J263" s="73"/>
      <c r="K263" s="78"/>
    </row>
    <row r="264" spans="2:11">
      <c r="B264" s="78"/>
      <c r="C264" s="14"/>
      <c r="D264" s="14"/>
      <c r="E264" s="79"/>
      <c r="F264" s="75"/>
      <c r="G264" s="14"/>
      <c r="H264" s="75"/>
      <c r="I264" s="14"/>
      <c r="J264" s="73"/>
      <c r="K264" s="78"/>
    </row>
    <row r="265" spans="2:11">
      <c r="B265" s="78"/>
      <c r="C265" s="14"/>
      <c r="D265" s="14"/>
      <c r="E265" s="79"/>
      <c r="F265" s="75"/>
      <c r="G265" s="14"/>
      <c r="H265" s="75"/>
      <c r="I265" s="14"/>
      <c r="J265" s="73"/>
      <c r="K265" s="78"/>
    </row>
    <row r="266" spans="2:11">
      <c r="B266" s="78"/>
      <c r="C266" s="14"/>
      <c r="D266" s="14"/>
      <c r="E266" s="79"/>
      <c r="F266" s="75"/>
      <c r="G266" s="14"/>
      <c r="H266" s="75"/>
      <c r="I266" s="14"/>
      <c r="J266" s="73"/>
      <c r="K266" s="78"/>
    </row>
    <row r="267" spans="2:11">
      <c r="B267" s="78"/>
      <c r="C267" s="14"/>
      <c r="D267" s="14"/>
      <c r="E267" s="79"/>
      <c r="F267" s="75"/>
      <c r="G267" s="14"/>
      <c r="H267" s="75"/>
      <c r="I267" s="14"/>
      <c r="J267" s="73"/>
      <c r="K267" s="78"/>
    </row>
    <row r="268" spans="2:11">
      <c r="B268" s="78"/>
      <c r="C268" s="14"/>
      <c r="D268" s="14"/>
      <c r="E268" s="79"/>
      <c r="F268" s="75"/>
      <c r="G268" s="14"/>
      <c r="H268" s="75"/>
      <c r="I268" s="14"/>
      <c r="J268" s="73"/>
      <c r="K268" s="78"/>
    </row>
    <row r="269" spans="2:11">
      <c r="B269" s="78"/>
      <c r="C269" s="14"/>
      <c r="D269" s="14"/>
      <c r="E269" s="79"/>
      <c r="F269" s="75"/>
      <c r="G269" s="14"/>
      <c r="H269" s="75"/>
      <c r="I269" s="14"/>
      <c r="J269" s="73"/>
      <c r="K269" s="78"/>
    </row>
    <row r="270" spans="2:11">
      <c r="B270" s="78"/>
      <c r="C270" s="14"/>
      <c r="D270" s="14"/>
      <c r="E270" s="79"/>
      <c r="F270" s="75"/>
      <c r="G270" s="14"/>
      <c r="H270" s="75"/>
      <c r="I270" s="14"/>
      <c r="J270" s="73"/>
      <c r="K270" s="78"/>
    </row>
    <row r="271" spans="2:11">
      <c r="B271" s="78"/>
      <c r="C271" s="14"/>
      <c r="D271" s="14"/>
      <c r="E271" s="79"/>
      <c r="F271" s="75"/>
      <c r="G271" s="14"/>
      <c r="H271" s="75"/>
      <c r="I271" s="14"/>
      <c r="J271" s="73"/>
      <c r="K271" s="78"/>
    </row>
    <row r="272" spans="2:11">
      <c r="B272" s="78"/>
      <c r="C272" s="14"/>
      <c r="D272" s="14"/>
      <c r="E272" s="79"/>
      <c r="F272" s="75"/>
      <c r="G272" s="14"/>
      <c r="H272" s="75"/>
      <c r="I272" s="14"/>
      <c r="J272" s="73"/>
      <c r="K272" s="78"/>
    </row>
    <row r="273" spans="2:11">
      <c r="B273" s="78"/>
      <c r="C273" s="14"/>
      <c r="D273" s="14"/>
      <c r="E273" s="79"/>
      <c r="F273" s="75"/>
      <c r="G273" s="14"/>
      <c r="H273" s="75"/>
      <c r="I273" s="14"/>
      <c r="J273" s="73"/>
      <c r="K273" s="78"/>
    </row>
    <row r="274" spans="2:11">
      <c r="B274" s="78"/>
      <c r="C274" s="14"/>
      <c r="D274" s="14"/>
      <c r="E274" s="79"/>
      <c r="F274" s="75"/>
      <c r="G274" s="14"/>
      <c r="H274" s="75"/>
      <c r="I274" s="14"/>
      <c r="J274" s="73"/>
      <c r="K274" s="78"/>
    </row>
    <row r="275" spans="2:11">
      <c r="B275" s="78"/>
      <c r="C275" s="14"/>
      <c r="D275" s="14"/>
      <c r="E275" s="79"/>
      <c r="F275" s="75"/>
      <c r="G275" s="14"/>
      <c r="H275" s="75"/>
      <c r="I275" s="14"/>
      <c r="J275" s="73"/>
      <c r="K275" s="78"/>
    </row>
    <row r="276" spans="2:11">
      <c r="B276" s="78"/>
      <c r="C276" s="14"/>
      <c r="D276" s="14"/>
      <c r="E276" s="79"/>
      <c r="F276" s="75"/>
      <c r="G276" s="14"/>
      <c r="H276" s="75"/>
      <c r="I276" s="14"/>
      <c r="J276" s="73"/>
      <c r="K276" s="78"/>
    </row>
    <row r="277" spans="2:11">
      <c r="B277" s="78"/>
      <c r="C277" s="14"/>
      <c r="D277" s="14"/>
      <c r="E277" s="79"/>
      <c r="F277" s="75"/>
      <c r="G277" s="14"/>
      <c r="H277" s="75"/>
      <c r="I277" s="14"/>
      <c r="J277" s="73"/>
      <c r="K277" s="78"/>
    </row>
    <row r="278" spans="2:11">
      <c r="B278" s="78"/>
      <c r="C278" s="14"/>
      <c r="D278" s="14"/>
      <c r="E278" s="79"/>
      <c r="F278" s="75"/>
      <c r="G278" s="14"/>
      <c r="H278" s="75"/>
      <c r="I278" s="14"/>
      <c r="J278" s="73"/>
      <c r="K278" s="78"/>
    </row>
    <row r="279" spans="2:11">
      <c r="B279" s="78"/>
      <c r="C279" s="14"/>
      <c r="D279" s="14"/>
      <c r="E279" s="79"/>
      <c r="F279" s="75"/>
      <c r="G279" s="14"/>
      <c r="H279" s="75"/>
      <c r="I279" s="14"/>
      <c r="J279" s="73"/>
      <c r="K279" s="78"/>
    </row>
    <row r="280" spans="2:11">
      <c r="B280" s="78"/>
      <c r="C280" s="14"/>
      <c r="D280" s="14"/>
      <c r="E280" s="79"/>
      <c r="F280" s="75"/>
      <c r="G280" s="14"/>
      <c r="H280" s="75"/>
      <c r="I280" s="14"/>
      <c r="J280" s="73"/>
      <c r="K280" s="78"/>
    </row>
    <row r="281" spans="2:11">
      <c r="B281" s="78"/>
      <c r="C281" s="14"/>
      <c r="D281" s="14"/>
      <c r="E281" s="79"/>
      <c r="F281" s="75"/>
      <c r="G281" s="14"/>
      <c r="H281" s="75"/>
      <c r="I281" s="14"/>
      <c r="J281" s="73"/>
      <c r="K281" s="78"/>
    </row>
    <row r="282" spans="2:11">
      <c r="B282" s="78"/>
      <c r="C282" s="14"/>
      <c r="D282" s="14"/>
      <c r="E282" s="79"/>
      <c r="F282" s="75"/>
      <c r="G282" s="14"/>
      <c r="H282" s="75"/>
      <c r="I282" s="14"/>
      <c r="J282" s="73"/>
      <c r="K282" s="78"/>
    </row>
    <row r="283" spans="2:11">
      <c r="B283" s="78"/>
      <c r="C283" s="14"/>
      <c r="D283" s="14"/>
      <c r="E283" s="79"/>
      <c r="F283" s="75"/>
      <c r="G283" s="14"/>
      <c r="H283" s="75"/>
      <c r="I283" s="14"/>
      <c r="J283" s="73"/>
      <c r="K283" s="78"/>
    </row>
    <row r="284" spans="2:11">
      <c r="B284" s="78"/>
      <c r="C284" s="14"/>
      <c r="D284" s="14"/>
      <c r="E284" s="79"/>
      <c r="F284" s="75"/>
      <c r="G284" s="14"/>
      <c r="H284" s="75"/>
      <c r="I284" s="14"/>
      <c r="J284" s="73"/>
      <c r="K284" s="78"/>
    </row>
    <row r="285" spans="2:11">
      <c r="B285" s="78"/>
      <c r="C285" s="14"/>
      <c r="D285" s="14"/>
      <c r="E285" s="79"/>
      <c r="F285" s="75"/>
      <c r="G285" s="14"/>
      <c r="H285" s="75"/>
      <c r="I285" s="14"/>
      <c r="J285" s="73"/>
      <c r="K285" s="78"/>
    </row>
    <row r="286" spans="2:11">
      <c r="B286" s="78"/>
      <c r="C286" s="14"/>
      <c r="D286" s="14"/>
      <c r="E286" s="79"/>
      <c r="F286" s="75"/>
      <c r="G286" s="14"/>
      <c r="H286" s="75"/>
      <c r="I286" s="14"/>
      <c r="J286" s="73"/>
      <c r="K286" s="78"/>
    </row>
    <row r="287" spans="2:11">
      <c r="B287" s="78"/>
      <c r="C287" s="14"/>
      <c r="D287" s="14"/>
      <c r="E287" s="79"/>
      <c r="F287" s="75"/>
      <c r="G287" s="14"/>
      <c r="H287" s="75"/>
      <c r="I287" s="14"/>
      <c r="J287" s="73"/>
      <c r="K287" s="78"/>
    </row>
    <row r="288" spans="2:11">
      <c r="B288" s="78"/>
      <c r="C288" s="14"/>
      <c r="D288" s="14"/>
      <c r="E288" s="79"/>
      <c r="F288" s="75"/>
      <c r="G288" s="14"/>
      <c r="H288" s="75"/>
      <c r="I288" s="14"/>
      <c r="J288" s="73"/>
      <c r="K288" s="78"/>
    </row>
    <row r="289" spans="2:11">
      <c r="B289" s="78"/>
      <c r="C289" s="14"/>
      <c r="D289" s="14"/>
      <c r="E289" s="79"/>
      <c r="F289" s="75"/>
      <c r="G289" s="14"/>
      <c r="H289" s="75"/>
      <c r="I289" s="14"/>
      <c r="J289" s="73"/>
      <c r="K289" s="78"/>
    </row>
    <row r="290" spans="2:11">
      <c r="B290" s="78"/>
      <c r="C290" s="14"/>
      <c r="D290" s="14"/>
      <c r="E290" s="79"/>
      <c r="F290" s="75"/>
      <c r="G290" s="14"/>
      <c r="H290" s="75"/>
      <c r="I290" s="14"/>
      <c r="J290" s="73"/>
      <c r="K290" s="78"/>
    </row>
    <row r="291" spans="2:11">
      <c r="B291" s="78"/>
      <c r="C291" s="14"/>
      <c r="D291" s="14"/>
      <c r="E291" s="79"/>
      <c r="F291" s="75"/>
      <c r="G291" s="14"/>
      <c r="H291" s="75"/>
      <c r="I291" s="14"/>
      <c r="J291" s="73"/>
      <c r="K291" s="78"/>
    </row>
    <row r="292" spans="2:11">
      <c r="B292" s="78"/>
      <c r="C292" s="14"/>
      <c r="D292" s="14"/>
      <c r="E292" s="79"/>
      <c r="F292" s="75"/>
      <c r="G292" s="14"/>
      <c r="H292" s="75"/>
      <c r="I292" s="14"/>
      <c r="J292" s="73"/>
      <c r="K292" s="78"/>
    </row>
    <row r="293" spans="2:11">
      <c r="B293" s="78"/>
      <c r="C293" s="14"/>
      <c r="D293" s="14"/>
      <c r="E293" s="79"/>
      <c r="F293" s="75"/>
      <c r="G293" s="14"/>
      <c r="H293" s="75"/>
      <c r="I293" s="14"/>
      <c r="J293" s="73"/>
      <c r="K293" s="78"/>
    </row>
    <row r="294" spans="2:11">
      <c r="B294" s="78"/>
      <c r="C294" s="14"/>
      <c r="D294" s="14"/>
      <c r="E294" s="79"/>
      <c r="F294" s="75"/>
      <c r="G294" s="14"/>
      <c r="H294" s="75"/>
      <c r="I294" s="14"/>
      <c r="J294" s="73"/>
      <c r="K294" s="78"/>
    </row>
    <row r="295" spans="2:11">
      <c r="B295" s="78"/>
      <c r="C295" s="14"/>
      <c r="D295" s="14"/>
      <c r="E295" s="79"/>
      <c r="F295" s="75"/>
      <c r="G295" s="14"/>
      <c r="H295" s="75"/>
      <c r="I295" s="14"/>
      <c r="J295" s="73"/>
      <c r="K295" s="78"/>
    </row>
    <row r="296" spans="2:11">
      <c r="B296" s="78"/>
      <c r="C296" s="14"/>
      <c r="D296" s="14"/>
      <c r="E296" s="79"/>
      <c r="F296" s="75"/>
      <c r="G296" s="14"/>
      <c r="H296" s="75"/>
      <c r="I296" s="14"/>
      <c r="J296" s="73"/>
      <c r="K296" s="78"/>
    </row>
    <row r="297" spans="2:11">
      <c r="B297" s="78"/>
      <c r="C297" s="14"/>
      <c r="D297" s="14"/>
      <c r="E297" s="79"/>
      <c r="F297" s="75"/>
      <c r="G297" s="14"/>
      <c r="H297" s="75"/>
      <c r="I297" s="14"/>
      <c r="J297" s="73"/>
      <c r="K297" s="78"/>
    </row>
    <row r="298" spans="2:11">
      <c r="B298" s="78"/>
      <c r="C298" s="14"/>
      <c r="D298" s="14"/>
      <c r="E298" s="79"/>
      <c r="F298" s="75"/>
      <c r="G298" s="14"/>
      <c r="H298" s="75"/>
      <c r="I298" s="14"/>
      <c r="J298" s="73"/>
      <c r="K298" s="78"/>
    </row>
    <row r="299" spans="2:11">
      <c r="B299" s="78"/>
      <c r="C299" s="14"/>
      <c r="D299" s="14"/>
      <c r="E299" s="79"/>
      <c r="F299" s="75"/>
      <c r="G299" s="14"/>
      <c r="H299" s="75"/>
      <c r="I299" s="14"/>
      <c r="J299" s="73"/>
      <c r="K299" s="78"/>
    </row>
    <row r="300" spans="2:11">
      <c r="B300" s="78"/>
      <c r="C300" s="14"/>
      <c r="D300" s="14"/>
      <c r="E300" s="79"/>
      <c r="F300" s="75"/>
      <c r="G300" s="14"/>
      <c r="H300" s="75"/>
      <c r="I300" s="14"/>
      <c r="J300" s="73"/>
      <c r="K300" s="78"/>
    </row>
    <row r="301" spans="2:11">
      <c r="B301" s="78"/>
      <c r="C301" s="14"/>
      <c r="D301" s="14"/>
      <c r="E301" s="79"/>
      <c r="F301" s="75"/>
      <c r="G301" s="14"/>
      <c r="H301" s="75"/>
      <c r="I301" s="14"/>
      <c r="J301" s="73"/>
      <c r="K301" s="78"/>
    </row>
    <row r="302" spans="2:11">
      <c r="B302" s="78"/>
      <c r="C302" s="14"/>
      <c r="D302" s="14"/>
      <c r="E302" s="79"/>
      <c r="F302" s="75"/>
      <c r="G302" s="14"/>
      <c r="H302" s="75"/>
      <c r="I302" s="14"/>
      <c r="J302" s="73"/>
      <c r="K302" s="78"/>
    </row>
    <row r="303" spans="2:11">
      <c r="B303" s="78"/>
      <c r="C303" s="14"/>
      <c r="D303" s="14"/>
      <c r="E303" s="79"/>
      <c r="F303" s="75"/>
      <c r="G303" s="14"/>
      <c r="H303" s="75"/>
      <c r="I303" s="14"/>
      <c r="J303" s="73"/>
      <c r="K303" s="78"/>
    </row>
    <row r="304" spans="2:11">
      <c r="B304" s="78"/>
      <c r="C304" s="14"/>
      <c r="D304" s="14"/>
      <c r="E304" s="79"/>
      <c r="F304" s="75"/>
      <c r="G304" s="14"/>
      <c r="H304" s="75"/>
      <c r="I304" s="14"/>
      <c r="J304" s="73"/>
      <c r="K304" s="78"/>
    </row>
    <row r="305" spans="2:11">
      <c r="B305" s="78"/>
      <c r="C305" s="14"/>
      <c r="D305" s="14"/>
      <c r="E305" s="79"/>
      <c r="F305" s="75"/>
      <c r="G305" s="14"/>
      <c r="H305" s="75"/>
      <c r="I305" s="14"/>
      <c r="J305" s="73"/>
      <c r="K305" s="78"/>
    </row>
    <row r="306" spans="2:11">
      <c r="B306" s="78"/>
      <c r="C306" s="14"/>
      <c r="D306" s="14"/>
      <c r="E306" s="79"/>
      <c r="F306" s="75"/>
      <c r="G306" s="14"/>
      <c r="H306" s="75"/>
      <c r="I306" s="14"/>
      <c r="J306" s="73"/>
      <c r="K306" s="78"/>
    </row>
    <row r="307" spans="2:11">
      <c r="B307" s="78"/>
      <c r="C307" s="14"/>
      <c r="D307" s="14"/>
      <c r="E307" s="79"/>
      <c r="F307" s="75"/>
      <c r="G307" s="14"/>
      <c r="H307" s="75"/>
      <c r="I307" s="14"/>
      <c r="J307" s="73"/>
      <c r="K307" s="78"/>
    </row>
    <row r="308" spans="2:11">
      <c r="B308" s="78"/>
      <c r="C308" s="14"/>
      <c r="D308" s="14"/>
      <c r="E308" s="79"/>
      <c r="F308" s="75"/>
      <c r="G308" s="14"/>
      <c r="H308" s="75"/>
      <c r="I308" s="14"/>
      <c r="J308" s="73"/>
      <c r="K308" s="78"/>
    </row>
    <row r="309" spans="2:11">
      <c r="B309" s="78"/>
      <c r="C309" s="14"/>
      <c r="D309" s="14"/>
      <c r="E309" s="79"/>
      <c r="F309" s="75"/>
      <c r="G309" s="14"/>
      <c r="H309" s="75"/>
      <c r="I309" s="14"/>
      <c r="J309" s="73"/>
      <c r="K309" s="78"/>
    </row>
    <row r="310" spans="2:11">
      <c r="B310" s="78"/>
      <c r="C310" s="14"/>
      <c r="D310" s="14"/>
      <c r="E310" s="79"/>
      <c r="F310" s="75"/>
      <c r="G310" s="14"/>
      <c r="H310" s="75"/>
      <c r="I310" s="14"/>
      <c r="J310" s="73"/>
      <c r="K310" s="78"/>
    </row>
    <row r="311" spans="2:11">
      <c r="B311" s="78"/>
      <c r="C311" s="14"/>
      <c r="D311" s="14"/>
      <c r="E311" s="79"/>
      <c r="F311" s="75"/>
      <c r="G311" s="14"/>
      <c r="H311" s="75"/>
      <c r="I311" s="14"/>
      <c r="J311" s="73"/>
      <c r="K311" s="78"/>
    </row>
    <row r="312" spans="2:11">
      <c r="B312" s="78"/>
      <c r="C312" s="14"/>
      <c r="D312" s="14"/>
      <c r="E312" s="79"/>
      <c r="F312" s="75"/>
      <c r="G312" s="14"/>
      <c r="H312" s="75"/>
      <c r="I312" s="14"/>
      <c r="J312" s="73"/>
      <c r="K312" s="78"/>
    </row>
    <row r="313" spans="2:11">
      <c r="B313" s="78"/>
      <c r="C313" s="14"/>
      <c r="D313" s="14"/>
      <c r="E313" s="79"/>
      <c r="F313" s="75"/>
      <c r="G313" s="14"/>
      <c r="H313" s="75"/>
      <c r="I313" s="14"/>
      <c r="J313" s="73"/>
      <c r="K313" s="78"/>
    </row>
    <row r="314" spans="2:11">
      <c r="B314" s="78"/>
      <c r="C314" s="14"/>
      <c r="D314" s="14"/>
      <c r="E314" s="79"/>
      <c r="F314" s="75"/>
      <c r="G314" s="14"/>
      <c r="H314" s="75"/>
      <c r="I314" s="14"/>
      <c r="J314" s="73"/>
      <c r="K314" s="78"/>
    </row>
    <row r="315" spans="2:11">
      <c r="B315" s="78"/>
      <c r="C315" s="14"/>
      <c r="D315" s="14"/>
      <c r="E315" s="79"/>
      <c r="F315" s="75"/>
      <c r="G315" s="14"/>
      <c r="H315" s="75"/>
      <c r="I315" s="14"/>
      <c r="J315" s="73"/>
      <c r="K315" s="78"/>
    </row>
    <row r="316" spans="2:11">
      <c r="B316" s="78"/>
      <c r="C316" s="14"/>
      <c r="D316" s="14"/>
      <c r="E316" s="79"/>
      <c r="F316" s="75"/>
      <c r="G316" s="14"/>
      <c r="H316" s="75"/>
      <c r="I316" s="14"/>
      <c r="J316" s="73"/>
      <c r="K316" s="78"/>
    </row>
    <row r="317" spans="2:11">
      <c r="B317" s="78"/>
      <c r="C317" s="14"/>
      <c r="D317" s="14"/>
      <c r="E317" s="79"/>
      <c r="F317" s="75"/>
      <c r="G317" s="14"/>
      <c r="H317" s="75"/>
      <c r="I317" s="14"/>
      <c r="J317" s="73"/>
      <c r="K317" s="78"/>
    </row>
    <row r="318" spans="2:11">
      <c r="B318" s="78"/>
      <c r="C318" s="14"/>
      <c r="D318" s="14"/>
      <c r="E318" s="79"/>
      <c r="F318" s="75"/>
      <c r="G318" s="14"/>
      <c r="H318" s="75"/>
      <c r="I318" s="14"/>
      <c r="J318" s="73"/>
      <c r="K318" s="78"/>
    </row>
    <row r="319" spans="2:11">
      <c r="B319" s="78"/>
      <c r="C319" s="14"/>
      <c r="D319" s="14"/>
      <c r="E319" s="79"/>
      <c r="F319" s="75"/>
      <c r="G319" s="14"/>
      <c r="H319" s="75"/>
      <c r="I319" s="14"/>
      <c r="J319" s="73"/>
      <c r="K319" s="78"/>
    </row>
    <row r="320" spans="2:11">
      <c r="B320" s="78"/>
      <c r="C320" s="14"/>
      <c r="D320" s="14"/>
      <c r="E320" s="79"/>
      <c r="F320" s="75"/>
      <c r="G320" s="14"/>
      <c r="H320" s="75"/>
      <c r="I320" s="14"/>
      <c r="J320" s="73"/>
      <c r="K320" s="78"/>
    </row>
    <row r="321" spans="2:11">
      <c r="B321" s="78"/>
      <c r="C321" s="14"/>
      <c r="D321" s="14"/>
      <c r="E321" s="79"/>
      <c r="F321" s="75"/>
      <c r="G321" s="14"/>
      <c r="H321" s="75"/>
      <c r="I321" s="14"/>
      <c r="J321" s="73"/>
      <c r="K321" s="78"/>
    </row>
    <row r="322" spans="2:11">
      <c r="B322" s="78"/>
      <c r="C322" s="14"/>
      <c r="D322" s="14"/>
      <c r="E322" s="79"/>
      <c r="F322" s="75"/>
      <c r="G322" s="14"/>
      <c r="H322" s="75"/>
      <c r="I322" s="14"/>
      <c r="J322" s="73"/>
      <c r="K322" s="78"/>
    </row>
    <row r="323" spans="2:11">
      <c r="B323" s="78"/>
      <c r="C323" s="14"/>
      <c r="D323" s="14"/>
      <c r="E323" s="79"/>
      <c r="F323" s="75"/>
      <c r="G323" s="14"/>
      <c r="H323" s="75"/>
      <c r="I323" s="14"/>
      <c r="J323" s="73"/>
      <c r="K323" s="78"/>
    </row>
    <row r="324" spans="2:11">
      <c r="B324" s="78"/>
      <c r="C324" s="14"/>
      <c r="D324" s="14"/>
      <c r="E324" s="79"/>
      <c r="F324" s="75"/>
      <c r="G324" s="14"/>
      <c r="H324" s="75"/>
      <c r="I324" s="14"/>
      <c r="J324" s="73"/>
      <c r="K324" s="78"/>
    </row>
    <row r="325" spans="2:11">
      <c r="B325" s="78"/>
      <c r="C325" s="14"/>
      <c r="D325" s="14"/>
      <c r="E325" s="79"/>
      <c r="F325" s="75"/>
      <c r="G325" s="14"/>
      <c r="H325" s="75"/>
      <c r="I325" s="14"/>
      <c r="J325" s="73"/>
      <c r="K325" s="78"/>
    </row>
    <row r="326" spans="2:11">
      <c r="B326" s="78"/>
      <c r="C326" s="14"/>
      <c r="D326" s="14"/>
      <c r="E326" s="79"/>
      <c r="F326" s="75"/>
      <c r="G326" s="14"/>
      <c r="H326" s="75"/>
      <c r="I326" s="14"/>
      <c r="J326" s="73"/>
      <c r="K326" s="78"/>
    </row>
    <row r="327" spans="2:11">
      <c r="B327" s="78"/>
      <c r="C327" s="14"/>
      <c r="D327" s="14"/>
      <c r="E327" s="79"/>
      <c r="F327" s="75"/>
      <c r="G327" s="14"/>
      <c r="H327" s="75"/>
      <c r="I327" s="14"/>
      <c r="J327" s="73"/>
      <c r="K327" s="78"/>
    </row>
    <row r="328" spans="2:11">
      <c r="B328" s="78"/>
      <c r="C328" s="14"/>
      <c r="D328" s="14"/>
      <c r="E328" s="79"/>
      <c r="F328" s="75"/>
      <c r="G328" s="14"/>
      <c r="H328" s="75"/>
      <c r="I328" s="14"/>
      <c r="J328" s="73"/>
      <c r="K328" s="78"/>
    </row>
    <row r="329" spans="2:11">
      <c r="B329" s="78"/>
      <c r="C329" s="14"/>
      <c r="D329" s="14"/>
      <c r="E329" s="79"/>
      <c r="F329" s="75"/>
      <c r="G329" s="14"/>
      <c r="H329" s="75"/>
      <c r="I329" s="14"/>
      <c r="J329" s="73"/>
      <c r="K329" s="78"/>
    </row>
    <row r="330" spans="2:11">
      <c r="B330" s="78"/>
      <c r="C330" s="14"/>
      <c r="D330" s="14"/>
      <c r="E330" s="79"/>
      <c r="F330" s="75"/>
      <c r="G330" s="14"/>
      <c r="H330" s="75"/>
      <c r="I330" s="14"/>
      <c r="J330" s="73"/>
      <c r="K330" s="78"/>
    </row>
    <row r="331" spans="2:11">
      <c r="B331" s="78"/>
      <c r="C331" s="14"/>
      <c r="D331" s="14"/>
      <c r="E331" s="79"/>
      <c r="F331" s="75"/>
      <c r="G331" s="14"/>
      <c r="H331" s="75"/>
      <c r="I331" s="14"/>
      <c r="J331" s="73"/>
      <c r="K331" s="78"/>
    </row>
    <row r="332" spans="2:11">
      <c r="B332" s="78"/>
      <c r="C332" s="10"/>
      <c r="D332" s="10"/>
      <c r="E332" s="79"/>
      <c r="F332" s="80"/>
      <c r="G332" s="10"/>
      <c r="H332" s="80"/>
      <c r="I332" s="10"/>
      <c r="J332" s="78"/>
      <c r="K332" s="78"/>
    </row>
    <row r="333" spans="2:11">
      <c r="B333" s="78"/>
      <c r="C333" s="10"/>
      <c r="D333" s="10"/>
      <c r="E333" s="79"/>
      <c r="F333" s="80"/>
      <c r="G333" s="10"/>
      <c r="H333" s="80"/>
      <c r="I333" s="10"/>
      <c r="J333" s="78"/>
      <c r="K333" s="78"/>
    </row>
    <row r="334" spans="2:11">
      <c r="B334" s="78"/>
      <c r="C334" s="10"/>
      <c r="D334" s="10"/>
      <c r="E334" s="79"/>
      <c r="F334" s="80"/>
      <c r="G334" s="10"/>
      <c r="H334" s="80"/>
      <c r="I334" s="10"/>
      <c r="J334" s="78"/>
      <c r="K334" s="78"/>
    </row>
    <row r="335" spans="2:11">
      <c r="B335" s="78"/>
      <c r="C335" s="10"/>
      <c r="D335" s="10"/>
      <c r="E335" s="79"/>
      <c r="F335" s="80"/>
      <c r="G335" s="10"/>
      <c r="H335" s="80"/>
      <c r="I335" s="10"/>
      <c r="J335" s="78"/>
      <c r="K335" s="78"/>
    </row>
    <row r="336" spans="2:11">
      <c r="B336" s="78"/>
      <c r="C336" s="10"/>
      <c r="D336" s="10"/>
      <c r="E336" s="79"/>
      <c r="F336" s="80"/>
      <c r="G336" s="10"/>
      <c r="H336" s="80"/>
      <c r="I336" s="10"/>
      <c r="J336" s="78"/>
      <c r="K336" s="78"/>
    </row>
    <row r="337" spans="2:11">
      <c r="B337" s="78"/>
      <c r="C337" s="10"/>
      <c r="D337" s="10"/>
      <c r="E337" s="79"/>
      <c r="F337" s="80"/>
      <c r="G337" s="10"/>
      <c r="H337" s="80"/>
      <c r="I337" s="10"/>
      <c r="J337" s="78"/>
      <c r="K337" s="78"/>
    </row>
    <row r="338" spans="2:11">
      <c r="B338" s="78"/>
      <c r="C338" s="10"/>
      <c r="D338" s="10"/>
      <c r="E338" s="79"/>
      <c r="F338" s="80"/>
      <c r="G338" s="10"/>
      <c r="H338" s="80"/>
      <c r="I338" s="10"/>
      <c r="J338" s="78"/>
      <c r="K338" s="78"/>
    </row>
    <row r="339" spans="2:11">
      <c r="B339" s="78"/>
      <c r="C339" s="10"/>
      <c r="D339" s="10"/>
      <c r="E339" s="79"/>
      <c r="F339" s="80"/>
      <c r="G339" s="10"/>
      <c r="H339" s="80"/>
      <c r="I339" s="10"/>
      <c r="J339" s="78"/>
      <c r="K339" s="78"/>
    </row>
    <row r="340" spans="2:11">
      <c r="B340" s="78"/>
      <c r="C340" s="10"/>
      <c r="D340" s="10"/>
      <c r="E340" s="79"/>
      <c r="F340" s="80"/>
      <c r="G340" s="10"/>
      <c r="H340" s="80"/>
      <c r="I340" s="10"/>
      <c r="J340" s="78"/>
      <c r="K340" s="78"/>
    </row>
    <row r="341" spans="2:11">
      <c r="B341" s="78"/>
      <c r="C341" s="10"/>
      <c r="D341" s="10"/>
      <c r="E341" s="79"/>
      <c r="F341" s="80"/>
      <c r="G341" s="10"/>
      <c r="H341" s="80"/>
      <c r="I341" s="10"/>
      <c r="J341" s="78"/>
      <c r="K341" s="78"/>
    </row>
    <row r="342" spans="2:11">
      <c r="B342" s="78"/>
      <c r="C342" s="10"/>
      <c r="D342" s="10"/>
      <c r="E342" s="79"/>
      <c r="F342" s="80"/>
      <c r="G342" s="10"/>
      <c r="H342" s="80"/>
      <c r="I342" s="10"/>
      <c r="J342" s="78"/>
      <c r="K342" s="78"/>
    </row>
    <row r="343" spans="2:11">
      <c r="B343" s="78"/>
      <c r="C343" s="10"/>
      <c r="D343" s="10"/>
      <c r="E343" s="79"/>
      <c r="F343" s="80"/>
      <c r="G343" s="10"/>
      <c r="H343" s="80"/>
      <c r="I343" s="10"/>
      <c r="J343" s="78"/>
      <c r="K343" s="78"/>
    </row>
    <row r="344" spans="2:11">
      <c r="B344" s="78"/>
      <c r="C344" s="10"/>
      <c r="D344" s="10"/>
      <c r="E344" s="79"/>
      <c r="F344" s="80"/>
      <c r="G344" s="10"/>
      <c r="H344" s="80"/>
      <c r="I344" s="10"/>
      <c r="J344" s="78"/>
      <c r="K344" s="78"/>
    </row>
    <row r="345" spans="2:11">
      <c r="B345" s="78"/>
      <c r="C345" s="10"/>
      <c r="D345" s="10"/>
      <c r="E345" s="79"/>
      <c r="F345" s="80"/>
      <c r="G345" s="10"/>
      <c r="H345" s="80"/>
      <c r="I345" s="10"/>
      <c r="J345" s="78"/>
      <c r="K345" s="78"/>
    </row>
    <row r="346" spans="2:11">
      <c r="B346" s="78"/>
      <c r="C346" s="10"/>
      <c r="D346" s="10"/>
      <c r="E346" s="79"/>
      <c r="F346" s="80"/>
      <c r="G346" s="10"/>
      <c r="H346" s="80"/>
      <c r="I346" s="10"/>
      <c r="J346" s="78"/>
      <c r="K346" s="78"/>
    </row>
    <row r="347" spans="2:11">
      <c r="B347" s="78"/>
      <c r="C347" s="10"/>
      <c r="D347" s="10"/>
      <c r="E347" s="79"/>
      <c r="F347" s="80"/>
      <c r="G347" s="10"/>
      <c r="H347" s="80"/>
      <c r="I347" s="10"/>
      <c r="J347" s="78"/>
      <c r="K347" s="78"/>
    </row>
    <row r="348" spans="2:11">
      <c r="B348" s="78"/>
      <c r="C348" s="10"/>
      <c r="D348" s="10"/>
      <c r="E348" s="79"/>
      <c r="F348" s="80"/>
      <c r="G348" s="10"/>
      <c r="H348" s="80"/>
      <c r="I348" s="10"/>
      <c r="J348" s="78"/>
      <c r="K348" s="78"/>
    </row>
    <row r="349" spans="2:11">
      <c r="B349" s="78"/>
      <c r="C349" s="10"/>
      <c r="D349" s="10"/>
      <c r="E349" s="79"/>
      <c r="F349" s="80"/>
      <c r="G349" s="10"/>
      <c r="H349" s="80"/>
      <c r="I349" s="10"/>
      <c r="J349" s="78"/>
      <c r="K349" s="78"/>
    </row>
    <row r="350" spans="2:11">
      <c r="B350" s="78"/>
      <c r="C350" s="10"/>
      <c r="D350" s="10"/>
      <c r="E350" s="79"/>
      <c r="F350" s="80"/>
      <c r="G350" s="10"/>
      <c r="H350" s="80"/>
      <c r="I350" s="10"/>
      <c r="J350" s="78"/>
      <c r="K350" s="78"/>
    </row>
    <row r="351" spans="2:11">
      <c r="B351" s="78"/>
      <c r="C351" s="10"/>
      <c r="D351" s="10"/>
      <c r="E351" s="79"/>
      <c r="F351" s="80"/>
      <c r="G351" s="10"/>
      <c r="H351" s="80"/>
      <c r="I351" s="10"/>
      <c r="J351" s="78"/>
      <c r="K351" s="78"/>
    </row>
    <row r="352" spans="2:11">
      <c r="B352" s="78"/>
      <c r="C352" s="10"/>
      <c r="D352" s="10"/>
      <c r="E352" s="79"/>
      <c r="F352" s="80"/>
      <c r="G352" s="10"/>
      <c r="H352" s="80"/>
      <c r="I352" s="10"/>
      <c r="J352" s="78"/>
      <c r="K352" s="78"/>
    </row>
    <row r="353" spans="2:11">
      <c r="B353" s="78"/>
      <c r="C353" s="10"/>
      <c r="D353" s="10"/>
      <c r="E353" s="79"/>
      <c r="F353" s="80"/>
      <c r="G353" s="10"/>
      <c r="H353" s="80"/>
      <c r="I353" s="10"/>
      <c r="J353" s="78"/>
      <c r="K353" s="78"/>
    </row>
    <row r="354" spans="2:11">
      <c r="B354" s="78"/>
      <c r="C354" s="10"/>
      <c r="D354" s="10"/>
      <c r="E354" s="79"/>
      <c r="F354" s="80"/>
      <c r="G354" s="10"/>
      <c r="H354" s="80"/>
      <c r="I354" s="10"/>
      <c r="J354" s="78"/>
      <c r="K354" s="78"/>
    </row>
    <row r="355" spans="2:11">
      <c r="B355" s="78"/>
      <c r="C355" s="10"/>
      <c r="D355" s="10"/>
      <c r="E355" s="79"/>
      <c r="F355" s="80"/>
      <c r="G355" s="10"/>
      <c r="H355" s="80"/>
      <c r="I355" s="10"/>
      <c r="J355" s="78"/>
      <c r="K355" s="78"/>
    </row>
    <row r="356" spans="2:11">
      <c r="B356" s="78"/>
      <c r="C356" s="10"/>
      <c r="D356" s="10"/>
      <c r="E356" s="79"/>
      <c r="F356" s="80"/>
      <c r="G356" s="10"/>
      <c r="H356" s="80"/>
      <c r="I356" s="10"/>
      <c r="J356" s="78"/>
      <c r="K356" s="78"/>
    </row>
    <row r="357" spans="2:11">
      <c r="B357" s="78"/>
      <c r="C357" s="10"/>
      <c r="D357" s="10"/>
      <c r="E357" s="79"/>
      <c r="F357" s="80"/>
      <c r="G357" s="10"/>
      <c r="H357" s="80"/>
      <c r="I357" s="10"/>
      <c r="J357" s="78"/>
      <c r="K357" s="78"/>
    </row>
    <row r="358" spans="2:11">
      <c r="B358" s="78"/>
      <c r="C358" s="10"/>
      <c r="D358" s="10"/>
      <c r="E358" s="79"/>
      <c r="F358" s="80"/>
      <c r="G358" s="10"/>
      <c r="H358" s="80"/>
      <c r="I358" s="10"/>
      <c r="J358" s="78"/>
      <c r="K358" s="78"/>
    </row>
    <row r="359" spans="2:11">
      <c r="B359" s="78"/>
      <c r="C359" s="10"/>
      <c r="D359" s="10"/>
      <c r="E359" s="79"/>
      <c r="F359" s="80"/>
      <c r="G359" s="10"/>
      <c r="H359" s="80"/>
      <c r="I359" s="10"/>
      <c r="J359" s="78"/>
      <c r="K359" s="78"/>
    </row>
    <row r="360" spans="2:11">
      <c r="B360" s="78"/>
      <c r="C360" s="10"/>
      <c r="D360" s="10"/>
      <c r="E360" s="79"/>
      <c r="F360" s="80"/>
      <c r="G360" s="10"/>
      <c r="H360" s="80"/>
      <c r="I360" s="10"/>
      <c r="J360" s="78"/>
      <c r="K360" s="78"/>
    </row>
    <row r="361" spans="2:11">
      <c r="B361" s="78"/>
      <c r="C361" s="10"/>
      <c r="D361" s="10"/>
      <c r="E361" s="79"/>
      <c r="F361" s="80"/>
      <c r="G361" s="10"/>
      <c r="H361" s="80"/>
      <c r="I361" s="10"/>
      <c r="J361" s="78"/>
      <c r="K361" s="78"/>
    </row>
    <row r="362" spans="2:11">
      <c r="B362" s="78"/>
      <c r="C362" s="10"/>
      <c r="D362" s="10"/>
      <c r="E362" s="79"/>
      <c r="F362" s="80"/>
      <c r="G362" s="10"/>
      <c r="H362" s="80"/>
      <c r="I362" s="10"/>
      <c r="J362" s="78"/>
      <c r="K362" s="78"/>
    </row>
    <row r="363" spans="2:11">
      <c r="B363" s="78"/>
      <c r="C363" s="10"/>
      <c r="D363" s="10"/>
      <c r="E363" s="79"/>
      <c r="F363" s="80"/>
      <c r="G363" s="10"/>
      <c r="H363" s="80"/>
      <c r="I363" s="10"/>
      <c r="J363" s="78"/>
      <c r="K363" s="78"/>
    </row>
    <row r="364" spans="2:11">
      <c r="B364" s="78"/>
      <c r="C364" s="10"/>
      <c r="D364" s="10"/>
      <c r="E364" s="79"/>
      <c r="F364" s="80"/>
      <c r="G364" s="10"/>
      <c r="H364" s="80"/>
      <c r="I364" s="10"/>
      <c r="J364" s="78"/>
      <c r="K364" s="78"/>
    </row>
    <row r="365" spans="2:11">
      <c r="B365" s="78"/>
      <c r="C365" s="10"/>
      <c r="D365" s="10"/>
      <c r="E365" s="79"/>
      <c r="F365" s="80"/>
      <c r="G365" s="10"/>
      <c r="H365" s="80"/>
      <c r="I365" s="10"/>
      <c r="J365" s="78"/>
      <c r="K365" s="78"/>
    </row>
    <row r="366" spans="2:11">
      <c r="B366" s="78"/>
      <c r="C366" s="10"/>
      <c r="D366" s="10"/>
      <c r="E366" s="79"/>
      <c r="F366" s="80"/>
      <c r="G366" s="10"/>
      <c r="H366" s="80"/>
      <c r="I366" s="10"/>
      <c r="J366" s="78"/>
      <c r="K366" s="78"/>
    </row>
    <row r="367" spans="2:11">
      <c r="B367" s="78"/>
      <c r="C367" s="10"/>
      <c r="D367" s="10"/>
      <c r="E367" s="79"/>
      <c r="F367" s="80"/>
      <c r="G367" s="10"/>
      <c r="H367" s="80"/>
      <c r="I367" s="10"/>
      <c r="J367" s="78"/>
      <c r="K367" s="78"/>
    </row>
    <row r="368" spans="2:11">
      <c r="B368" s="78"/>
      <c r="C368" s="10"/>
      <c r="D368" s="10"/>
      <c r="E368" s="79"/>
      <c r="F368" s="80"/>
      <c r="G368" s="10"/>
      <c r="H368" s="80"/>
      <c r="I368" s="10"/>
      <c r="J368" s="78"/>
      <c r="K368" s="78"/>
    </row>
    <row r="369" spans="2:11">
      <c r="B369" s="78"/>
      <c r="C369" s="10"/>
      <c r="D369" s="10"/>
      <c r="E369" s="79"/>
      <c r="F369" s="80"/>
      <c r="G369" s="10"/>
      <c r="H369" s="80"/>
      <c r="I369" s="10"/>
      <c r="J369" s="78"/>
      <c r="K369" s="78"/>
    </row>
    <row r="370" spans="2:11">
      <c r="B370" s="78"/>
      <c r="C370" s="10"/>
      <c r="D370" s="10"/>
      <c r="E370" s="79"/>
      <c r="F370" s="80"/>
      <c r="G370" s="10"/>
      <c r="H370" s="80"/>
      <c r="I370" s="10"/>
      <c r="J370" s="78"/>
      <c r="K370" s="78"/>
    </row>
    <row r="371" spans="2:11">
      <c r="B371" s="78"/>
      <c r="C371" s="10"/>
      <c r="D371" s="10"/>
      <c r="E371" s="79"/>
      <c r="F371" s="80"/>
      <c r="G371" s="10"/>
      <c r="H371" s="80"/>
      <c r="I371" s="10"/>
      <c r="J371" s="78"/>
      <c r="K371" s="78"/>
    </row>
    <row r="372" spans="2:11">
      <c r="B372" s="78"/>
      <c r="C372" s="10"/>
      <c r="D372" s="10"/>
      <c r="E372" s="79"/>
      <c r="F372" s="80"/>
      <c r="G372" s="10"/>
      <c r="H372" s="80"/>
      <c r="I372" s="10"/>
      <c r="J372" s="78"/>
      <c r="K372" s="78"/>
    </row>
    <row r="373" spans="2:11">
      <c r="B373" s="78"/>
      <c r="C373" s="10"/>
      <c r="D373" s="10"/>
      <c r="E373" s="79"/>
      <c r="F373" s="80"/>
      <c r="G373" s="10"/>
      <c r="H373" s="80"/>
      <c r="I373" s="10"/>
      <c r="J373" s="78"/>
      <c r="K373" s="78"/>
    </row>
    <row r="374" spans="2:11">
      <c r="B374" s="78"/>
      <c r="C374" s="10"/>
      <c r="D374" s="10"/>
      <c r="E374" s="79"/>
      <c r="F374" s="80"/>
      <c r="G374" s="10"/>
      <c r="H374" s="80"/>
      <c r="I374" s="10"/>
      <c r="J374" s="78"/>
      <c r="K374" s="78"/>
    </row>
    <row r="375" spans="2:11">
      <c r="B375" s="78"/>
      <c r="C375" s="10"/>
      <c r="D375" s="10"/>
      <c r="E375" s="79"/>
      <c r="F375" s="80"/>
      <c r="G375" s="10"/>
      <c r="H375" s="80"/>
      <c r="I375" s="10"/>
      <c r="J375" s="78"/>
      <c r="K375" s="78"/>
    </row>
    <row r="376" spans="2:11">
      <c r="B376" s="78"/>
      <c r="C376" s="10"/>
      <c r="D376" s="10"/>
      <c r="E376" s="79"/>
      <c r="F376" s="80"/>
      <c r="G376" s="10"/>
      <c r="H376" s="80"/>
      <c r="I376" s="10"/>
      <c r="J376" s="78"/>
      <c r="K376" s="78"/>
    </row>
    <row r="377" spans="2:11">
      <c r="B377" s="78"/>
      <c r="C377" s="10"/>
      <c r="D377" s="10"/>
      <c r="E377" s="79"/>
      <c r="F377" s="80"/>
      <c r="G377" s="10"/>
      <c r="H377" s="80"/>
      <c r="I377" s="10"/>
      <c r="J377" s="78"/>
      <c r="K377" s="78"/>
    </row>
    <row r="378" spans="2:11">
      <c r="B378" s="78"/>
      <c r="C378" s="10"/>
      <c r="D378" s="10"/>
      <c r="E378" s="79"/>
      <c r="F378" s="80"/>
      <c r="G378" s="10"/>
      <c r="H378" s="80"/>
      <c r="I378" s="10"/>
      <c r="J378" s="78"/>
      <c r="K378" s="78"/>
    </row>
    <row r="379" spans="2:11">
      <c r="B379" s="78"/>
      <c r="C379" s="10"/>
      <c r="D379" s="10"/>
      <c r="E379" s="79"/>
      <c r="F379" s="80"/>
      <c r="G379" s="10"/>
      <c r="H379" s="80"/>
      <c r="I379" s="10"/>
      <c r="J379" s="78"/>
      <c r="K379" s="78"/>
    </row>
    <row r="380" spans="2:11">
      <c r="B380" s="78"/>
      <c r="C380" s="10"/>
      <c r="D380" s="10"/>
      <c r="E380" s="79"/>
      <c r="F380" s="80"/>
      <c r="G380" s="10"/>
      <c r="H380" s="80"/>
      <c r="I380" s="10"/>
      <c r="J380" s="78"/>
      <c r="K380" s="78"/>
    </row>
    <row r="381" spans="2:11">
      <c r="B381" s="78"/>
      <c r="C381" s="10"/>
      <c r="D381" s="10"/>
      <c r="E381" s="79"/>
      <c r="F381" s="80"/>
      <c r="G381" s="10"/>
      <c r="H381" s="80"/>
      <c r="I381" s="10"/>
      <c r="J381" s="78"/>
      <c r="K381" s="78"/>
    </row>
    <row r="382" spans="2:11">
      <c r="B382" s="78"/>
      <c r="C382" s="10"/>
      <c r="D382" s="10"/>
      <c r="E382" s="79"/>
      <c r="F382" s="80"/>
      <c r="G382" s="10"/>
      <c r="H382" s="80"/>
      <c r="I382" s="10"/>
      <c r="J382" s="78"/>
      <c r="K382" s="78"/>
    </row>
    <row r="383" spans="2:11">
      <c r="B383" s="78"/>
      <c r="C383" s="10"/>
      <c r="D383" s="10"/>
      <c r="E383" s="79"/>
      <c r="F383" s="80"/>
      <c r="G383" s="10"/>
      <c r="H383" s="80"/>
      <c r="I383" s="10"/>
      <c r="J383" s="78"/>
      <c r="K383" s="78"/>
    </row>
    <row r="384" spans="2:11">
      <c r="B384" s="78"/>
      <c r="C384" s="10"/>
      <c r="D384" s="10"/>
      <c r="E384" s="79"/>
      <c r="F384" s="80"/>
      <c r="G384" s="10"/>
      <c r="H384" s="80"/>
      <c r="I384" s="10"/>
      <c r="J384" s="78"/>
      <c r="K384" s="78"/>
    </row>
    <row r="385" spans="2:11">
      <c r="B385" s="78"/>
      <c r="C385" s="10"/>
      <c r="D385" s="10"/>
      <c r="E385" s="79"/>
      <c r="F385" s="80"/>
      <c r="G385" s="10"/>
      <c r="H385" s="80"/>
      <c r="I385" s="10"/>
      <c r="J385" s="78"/>
      <c r="K385" s="78"/>
    </row>
    <row r="386" spans="2:11">
      <c r="B386" s="78"/>
      <c r="C386" s="10"/>
      <c r="D386" s="10"/>
      <c r="E386" s="79"/>
      <c r="F386" s="80"/>
      <c r="G386" s="10"/>
      <c r="H386" s="80"/>
      <c r="I386" s="10"/>
      <c r="J386" s="78"/>
      <c r="K386" s="78"/>
    </row>
    <row r="387" spans="2:11">
      <c r="B387" s="78"/>
      <c r="C387" s="10"/>
      <c r="D387" s="10"/>
      <c r="E387" s="79"/>
      <c r="F387" s="80"/>
      <c r="G387" s="10"/>
      <c r="H387" s="80"/>
      <c r="I387" s="10"/>
      <c r="J387" s="78"/>
      <c r="K387" s="78"/>
    </row>
    <row r="388" spans="2:11">
      <c r="B388" s="78"/>
      <c r="C388" s="10"/>
      <c r="D388" s="10"/>
      <c r="E388" s="79"/>
      <c r="F388" s="80"/>
      <c r="G388" s="10"/>
      <c r="H388" s="80"/>
      <c r="I388" s="10"/>
      <c r="J388" s="78"/>
      <c r="K388" s="78"/>
    </row>
    <row r="389" spans="2:11">
      <c r="B389" s="78"/>
      <c r="C389" s="10"/>
      <c r="D389" s="10"/>
      <c r="E389" s="79"/>
      <c r="F389" s="80"/>
      <c r="G389" s="10"/>
      <c r="H389" s="80"/>
      <c r="I389" s="10"/>
      <c r="J389" s="78"/>
      <c r="K389" s="78"/>
    </row>
    <row r="390" spans="2:11">
      <c r="B390" s="78"/>
      <c r="C390" s="10"/>
      <c r="D390" s="10"/>
      <c r="E390" s="79"/>
      <c r="F390" s="80"/>
      <c r="G390" s="10"/>
      <c r="H390" s="80"/>
      <c r="I390" s="10"/>
      <c r="J390" s="78"/>
      <c r="K390" s="78"/>
    </row>
    <row r="391" spans="2:11">
      <c r="B391" s="78"/>
      <c r="C391" s="10"/>
      <c r="D391" s="10"/>
      <c r="E391" s="79"/>
      <c r="F391" s="80"/>
      <c r="G391" s="10"/>
      <c r="H391" s="80"/>
      <c r="I391" s="10"/>
      <c r="J391" s="78"/>
      <c r="K391" s="78"/>
    </row>
    <row r="392" spans="2:11">
      <c r="B392" s="78"/>
      <c r="C392" s="10"/>
      <c r="D392" s="10"/>
      <c r="E392" s="79"/>
      <c r="F392" s="80"/>
      <c r="G392" s="10"/>
      <c r="H392" s="80"/>
      <c r="I392" s="10"/>
      <c r="J392" s="78"/>
      <c r="K392" s="78"/>
    </row>
    <row r="393" spans="2:11">
      <c r="B393" s="78"/>
      <c r="C393" s="10"/>
      <c r="D393" s="10"/>
      <c r="E393" s="79"/>
      <c r="F393" s="80"/>
      <c r="G393" s="10"/>
      <c r="H393" s="80"/>
      <c r="I393" s="10"/>
      <c r="J393" s="78"/>
      <c r="K393" s="78"/>
    </row>
    <row r="394" spans="2:11">
      <c r="B394" s="78"/>
      <c r="C394" s="10"/>
      <c r="D394" s="10"/>
      <c r="E394" s="79"/>
      <c r="F394" s="80"/>
      <c r="G394" s="10"/>
      <c r="H394" s="80"/>
      <c r="I394" s="10"/>
      <c r="J394" s="78"/>
      <c r="K394" s="78"/>
    </row>
    <row r="395" spans="2:11">
      <c r="B395" s="78"/>
      <c r="C395" s="10"/>
      <c r="D395" s="10"/>
      <c r="E395" s="79"/>
      <c r="F395" s="80"/>
      <c r="G395" s="10"/>
      <c r="H395" s="80"/>
      <c r="I395" s="10"/>
      <c r="J395" s="78"/>
      <c r="K395" s="78"/>
    </row>
    <row r="396" spans="2:11">
      <c r="B396" s="78"/>
      <c r="C396" s="10"/>
      <c r="D396" s="10"/>
      <c r="E396" s="79"/>
      <c r="F396" s="80"/>
      <c r="G396" s="10"/>
      <c r="H396" s="80"/>
      <c r="I396" s="10"/>
      <c r="J396" s="78"/>
      <c r="K396" s="78"/>
    </row>
    <row r="397" spans="2:11">
      <c r="B397" s="78"/>
      <c r="C397" s="10"/>
      <c r="D397" s="10"/>
      <c r="E397" s="79"/>
      <c r="F397" s="80"/>
      <c r="G397" s="10"/>
      <c r="H397" s="80"/>
      <c r="I397" s="10"/>
      <c r="J397" s="78"/>
      <c r="K397" s="78"/>
    </row>
    <row r="398" spans="2:11">
      <c r="B398" s="78"/>
      <c r="C398" s="10"/>
      <c r="D398" s="10"/>
      <c r="E398" s="79"/>
      <c r="F398" s="80"/>
      <c r="G398" s="10"/>
      <c r="H398" s="80"/>
      <c r="I398" s="10"/>
      <c r="J398" s="78"/>
      <c r="K398" s="78"/>
    </row>
    <row r="399" spans="2:11">
      <c r="B399" s="78"/>
      <c r="C399" s="10"/>
      <c r="D399" s="10"/>
      <c r="E399" s="79"/>
      <c r="F399" s="80"/>
      <c r="G399" s="10"/>
      <c r="H399" s="80"/>
      <c r="I399" s="10"/>
      <c r="J399" s="78"/>
      <c r="K399" s="78"/>
    </row>
    <row r="400" spans="2:11">
      <c r="B400" s="78"/>
      <c r="C400" s="10"/>
      <c r="D400" s="10"/>
      <c r="E400" s="79"/>
      <c r="F400" s="80"/>
      <c r="G400" s="10"/>
      <c r="H400" s="80"/>
      <c r="I400" s="10"/>
      <c r="J400" s="78"/>
      <c r="K400" s="78"/>
    </row>
    <row r="401" spans="2:11">
      <c r="B401" s="78"/>
      <c r="C401" s="10"/>
      <c r="D401" s="10"/>
      <c r="E401" s="79"/>
      <c r="F401" s="80"/>
      <c r="G401" s="10"/>
      <c r="H401" s="80"/>
      <c r="I401" s="10"/>
      <c r="J401" s="78"/>
      <c r="K401" s="78"/>
    </row>
    <row r="402" spans="2:11">
      <c r="B402" s="78"/>
      <c r="C402" s="10"/>
      <c r="D402" s="10"/>
      <c r="E402" s="79"/>
      <c r="F402" s="80"/>
      <c r="G402" s="10"/>
      <c r="H402" s="80"/>
      <c r="I402" s="10"/>
      <c r="J402" s="78"/>
      <c r="K402" s="78"/>
    </row>
    <row r="403" spans="2:11">
      <c r="B403" s="78"/>
      <c r="C403" s="10"/>
      <c r="D403" s="10"/>
      <c r="E403" s="79"/>
      <c r="F403" s="80"/>
      <c r="G403" s="10"/>
      <c r="H403" s="80"/>
      <c r="I403" s="10"/>
      <c r="J403" s="78"/>
      <c r="K403" s="78"/>
    </row>
    <row r="404" spans="2:11">
      <c r="B404" s="78"/>
      <c r="C404" s="10"/>
      <c r="D404" s="10"/>
      <c r="E404" s="79"/>
      <c r="F404" s="80"/>
      <c r="G404" s="10"/>
      <c r="H404" s="80"/>
      <c r="I404" s="10"/>
      <c r="J404" s="78"/>
      <c r="K404" s="78"/>
    </row>
    <row r="405" spans="2:11">
      <c r="B405" s="78"/>
      <c r="C405" s="10"/>
      <c r="D405" s="10"/>
      <c r="E405" s="79"/>
      <c r="F405" s="80"/>
      <c r="G405" s="10"/>
      <c r="H405" s="80"/>
      <c r="I405" s="10"/>
      <c r="J405" s="78"/>
      <c r="K405" s="78"/>
    </row>
    <row r="406" spans="2:11">
      <c r="B406" s="78"/>
      <c r="C406" s="10"/>
      <c r="D406" s="10"/>
      <c r="E406" s="79"/>
      <c r="F406" s="80"/>
      <c r="G406" s="10"/>
      <c r="H406" s="80"/>
      <c r="I406" s="10"/>
      <c r="J406" s="78"/>
      <c r="K406" s="78"/>
    </row>
    <row r="407" spans="2:11">
      <c r="B407" s="78"/>
      <c r="C407" s="10"/>
      <c r="D407" s="10"/>
      <c r="E407" s="79"/>
      <c r="F407" s="80"/>
      <c r="G407" s="10"/>
      <c r="H407" s="80"/>
      <c r="I407" s="10"/>
      <c r="J407" s="78"/>
      <c r="K407" s="78"/>
    </row>
    <row r="408" spans="2:11">
      <c r="B408" s="78"/>
      <c r="C408" s="10"/>
      <c r="D408" s="10"/>
      <c r="E408" s="79"/>
      <c r="F408" s="80"/>
      <c r="G408" s="10"/>
      <c r="H408" s="80"/>
      <c r="I408" s="10"/>
      <c r="J408" s="78"/>
      <c r="K408" s="78"/>
    </row>
    <row r="409" spans="2:11">
      <c r="B409" s="78"/>
      <c r="C409" s="10"/>
      <c r="D409" s="10"/>
      <c r="E409" s="79"/>
      <c r="F409" s="80"/>
      <c r="G409" s="10"/>
      <c r="H409" s="80"/>
      <c r="I409" s="10"/>
      <c r="J409" s="78"/>
      <c r="K409" s="78"/>
    </row>
    <row r="410" spans="2:11">
      <c r="B410" s="78"/>
      <c r="C410" s="10"/>
      <c r="D410" s="10"/>
      <c r="E410" s="79"/>
      <c r="F410" s="80"/>
      <c r="G410" s="10"/>
      <c r="H410" s="80"/>
      <c r="I410" s="10"/>
      <c r="J410" s="78"/>
      <c r="K410" s="78"/>
    </row>
    <row r="411" spans="2:11">
      <c r="B411" s="78"/>
      <c r="C411" s="10"/>
      <c r="D411" s="10"/>
      <c r="E411" s="79"/>
      <c r="F411" s="80"/>
      <c r="G411" s="10"/>
      <c r="H411" s="80"/>
      <c r="I411" s="10"/>
      <c r="J411" s="78"/>
      <c r="K411" s="78"/>
    </row>
    <row r="412" spans="2:11">
      <c r="B412" s="78"/>
      <c r="C412" s="10"/>
      <c r="D412" s="10"/>
      <c r="E412" s="79"/>
      <c r="F412" s="80"/>
      <c r="G412" s="10"/>
      <c r="H412" s="80"/>
      <c r="I412" s="10"/>
      <c r="J412" s="78"/>
      <c r="K412" s="78"/>
    </row>
    <row r="413" spans="2:11">
      <c r="B413" s="78"/>
      <c r="C413" s="10"/>
      <c r="D413" s="10"/>
      <c r="E413" s="79"/>
      <c r="F413" s="80"/>
      <c r="G413" s="10"/>
      <c r="H413" s="80"/>
      <c r="I413" s="10"/>
      <c r="J413" s="78"/>
      <c r="K413" s="78"/>
    </row>
    <row r="414" spans="2:11">
      <c r="B414" s="78"/>
      <c r="C414" s="10"/>
      <c r="D414" s="10"/>
      <c r="E414" s="79"/>
      <c r="F414" s="80"/>
      <c r="G414" s="10"/>
      <c r="H414" s="80"/>
      <c r="I414" s="10"/>
      <c r="J414" s="78"/>
      <c r="K414" s="78"/>
    </row>
    <row r="415" spans="2:11">
      <c r="B415" s="78"/>
      <c r="C415" s="10"/>
      <c r="D415" s="10"/>
      <c r="E415" s="79"/>
      <c r="F415" s="80"/>
      <c r="G415" s="10"/>
      <c r="H415" s="80"/>
      <c r="I415" s="10"/>
      <c r="J415" s="78"/>
      <c r="K415" s="78"/>
    </row>
    <row r="416" spans="2:11">
      <c r="B416" s="78"/>
      <c r="C416" s="10"/>
      <c r="D416" s="10"/>
      <c r="E416" s="79"/>
      <c r="F416" s="80"/>
      <c r="G416" s="10"/>
      <c r="H416" s="80"/>
      <c r="I416" s="10"/>
      <c r="J416" s="78"/>
      <c r="K416" s="78"/>
    </row>
    <row r="417" spans="2:11">
      <c r="B417" s="78"/>
      <c r="C417" s="10"/>
      <c r="D417" s="10"/>
      <c r="E417" s="79"/>
      <c r="F417" s="80"/>
      <c r="G417" s="10"/>
      <c r="H417" s="80"/>
      <c r="I417" s="10"/>
      <c r="J417" s="78"/>
      <c r="K417" s="78"/>
    </row>
    <row r="418" spans="2:11">
      <c r="B418" s="78"/>
      <c r="C418" s="10"/>
      <c r="D418" s="10"/>
      <c r="E418" s="79"/>
      <c r="F418" s="80"/>
      <c r="G418" s="10"/>
      <c r="H418" s="80"/>
      <c r="I418" s="10"/>
      <c r="J418" s="78"/>
      <c r="K418" s="78"/>
    </row>
    <row r="419" spans="2:11">
      <c r="B419" s="78"/>
      <c r="C419" s="10"/>
      <c r="D419" s="10"/>
      <c r="E419" s="79"/>
      <c r="F419" s="80"/>
      <c r="G419" s="10"/>
      <c r="H419" s="80"/>
      <c r="I419" s="10"/>
      <c r="J419" s="78"/>
      <c r="K419" s="78"/>
    </row>
    <row r="420" spans="2:11">
      <c r="B420" s="78"/>
      <c r="C420" s="10"/>
      <c r="D420" s="10"/>
      <c r="E420" s="79"/>
      <c r="F420" s="80"/>
      <c r="G420" s="10"/>
      <c r="H420" s="80"/>
      <c r="I420" s="10"/>
      <c r="J420" s="78"/>
      <c r="K420" s="78"/>
    </row>
    <row r="421" spans="2:11">
      <c r="B421" s="78"/>
      <c r="C421" s="10"/>
      <c r="D421" s="10"/>
      <c r="E421" s="79"/>
      <c r="F421" s="80"/>
      <c r="G421" s="10"/>
      <c r="H421" s="80"/>
      <c r="I421" s="10"/>
      <c r="J421" s="78"/>
      <c r="K421" s="78"/>
    </row>
    <row r="422" spans="2:11">
      <c r="B422" s="78"/>
      <c r="C422" s="10"/>
      <c r="D422" s="10"/>
      <c r="E422" s="79"/>
      <c r="F422" s="80"/>
      <c r="G422" s="10"/>
      <c r="H422" s="80"/>
      <c r="I422" s="10"/>
      <c r="J422" s="78"/>
      <c r="K422" s="78"/>
    </row>
    <row r="423" spans="2:11">
      <c r="B423" s="78"/>
      <c r="C423" s="10"/>
      <c r="D423" s="10"/>
      <c r="E423" s="79"/>
      <c r="F423" s="80"/>
      <c r="G423" s="10"/>
      <c r="H423" s="80"/>
      <c r="I423" s="10"/>
      <c r="J423" s="78"/>
      <c r="K423" s="78"/>
    </row>
    <row r="424" spans="2:11">
      <c r="B424" s="78"/>
      <c r="C424" s="10"/>
      <c r="D424" s="10"/>
      <c r="E424" s="79"/>
      <c r="F424" s="80"/>
      <c r="G424" s="10"/>
      <c r="H424" s="80"/>
      <c r="I424" s="10"/>
      <c r="J424" s="78"/>
      <c r="K424" s="78"/>
    </row>
    <row r="425" spans="2:11">
      <c r="B425" s="78"/>
      <c r="C425" s="10"/>
      <c r="D425" s="10"/>
      <c r="E425" s="79"/>
      <c r="F425" s="80"/>
      <c r="G425" s="10"/>
      <c r="H425" s="80"/>
      <c r="I425" s="10"/>
      <c r="J425" s="78"/>
      <c r="K425" s="78"/>
    </row>
    <row r="426" spans="2:11">
      <c r="B426" s="78"/>
      <c r="C426" s="10"/>
      <c r="D426" s="10"/>
      <c r="E426" s="79"/>
      <c r="F426" s="80"/>
      <c r="G426" s="10"/>
      <c r="H426" s="80"/>
      <c r="I426" s="10"/>
      <c r="J426" s="78"/>
      <c r="K426" s="78"/>
    </row>
    <row r="427" spans="2:11">
      <c r="B427" s="78"/>
      <c r="C427" s="10"/>
      <c r="D427" s="10"/>
      <c r="E427" s="79"/>
      <c r="F427" s="80"/>
      <c r="G427" s="10"/>
      <c r="H427" s="80"/>
      <c r="I427" s="10"/>
      <c r="J427" s="78"/>
      <c r="K427" s="78"/>
    </row>
    <row r="428" spans="2:11">
      <c r="B428" s="78"/>
      <c r="C428" s="10"/>
      <c r="D428" s="10"/>
      <c r="E428" s="79"/>
      <c r="F428" s="80"/>
      <c r="G428" s="10"/>
      <c r="H428" s="80"/>
      <c r="I428" s="10"/>
      <c r="J428" s="78"/>
      <c r="K428" s="78"/>
    </row>
    <row r="429" spans="2:11">
      <c r="B429" s="78"/>
      <c r="C429" s="10"/>
      <c r="D429" s="10"/>
      <c r="E429" s="79"/>
      <c r="F429" s="80"/>
      <c r="G429" s="10"/>
      <c r="H429" s="80"/>
      <c r="I429" s="10"/>
      <c r="J429" s="78"/>
      <c r="K429" s="78"/>
    </row>
    <row r="430" spans="2:11">
      <c r="B430" s="78"/>
      <c r="C430" s="10"/>
      <c r="D430" s="10"/>
      <c r="E430" s="79"/>
      <c r="F430" s="80"/>
      <c r="G430" s="10"/>
      <c r="H430" s="80"/>
      <c r="I430" s="10"/>
      <c r="J430" s="78"/>
      <c r="K430" s="78"/>
    </row>
    <row r="431" spans="2:11">
      <c r="B431" s="78"/>
      <c r="C431" s="10"/>
      <c r="D431" s="10"/>
      <c r="E431" s="79"/>
      <c r="F431" s="80"/>
      <c r="G431" s="10"/>
      <c r="H431" s="80"/>
      <c r="I431" s="10"/>
      <c r="J431" s="78"/>
      <c r="K431" s="78"/>
    </row>
    <row r="432" spans="2:11">
      <c r="B432" s="78"/>
      <c r="C432" s="10"/>
      <c r="D432" s="10"/>
      <c r="E432" s="79"/>
      <c r="F432" s="80"/>
      <c r="G432" s="10"/>
      <c r="H432" s="80"/>
      <c r="I432" s="10"/>
      <c r="J432" s="78"/>
      <c r="K432" s="78"/>
    </row>
    <row r="433" spans="2:11">
      <c r="B433" s="78"/>
      <c r="C433" s="10"/>
      <c r="D433" s="10"/>
      <c r="E433" s="79"/>
      <c r="F433" s="80"/>
      <c r="G433" s="10"/>
      <c r="H433" s="80"/>
      <c r="I433" s="10"/>
      <c r="J433" s="78"/>
      <c r="K433" s="78"/>
    </row>
    <row r="434" spans="2:11">
      <c r="B434" s="78"/>
      <c r="C434" s="10"/>
      <c r="D434" s="10"/>
      <c r="E434" s="79"/>
      <c r="F434" s="80"/>
      <c r="G434" s="10"/>
      <c r="H434" s="80"/>
      <c r="I434" s="10"/>
      <c r="J434" s="78"/>
      <c r="K434" s="78"/>
    </row>
    <row r="435" spans="2:11">
      <c r="B435" s="78"/>
      <c r="C435" s="10"/>
      <c r="D435" s="10"/>
      <c r="E435" s="79"/>
      <c r="F435" s="80"/>
      <c r="G435" s="10"/>
      <c r="H435" s="80"/>
      <c r="I435" s="10"/>
      <c r="J435" s="78"/>
      <c r="K435" s="78"/>
    </row>
    <row r="436" spans="2:11">
      <c r="B436" s="78"/>
      <c r="C436" s="10"/>
      <c r="D436" s="10"/>
      <c r="E436" s="79"/>
      <c r="F436" s="80"/>
      <c r="G436" s="10"/>
      <c r="H436" s="80"/>
      <c r="I436" s="10"/>
      <c r="J436" s="78"/>
      <c r="K436" s="78"/>
    </row>
    <row r="437" spans="2:11">
      <c r="B437" s="78"/>
      <c r="C437" s="10"/>
      <c r="D437" s="10"/>
      <c r="E437" s="79"/>
      <c r="F437" s="80"/>
      <c r="G437" s="10"/>
      <c r="H437" s="80"/>
      <c r="I437" s="10"/>
      <c r="J437" s="78"/>
      <c r="K437" s="78"/>
    </row>
    <row r="438" spans="2:11">
      <c r="B438" s="78"/>
      <c r="C438" s="10"/>
      <c r="D438" s="10"/>
      <c r="E438" s="79"/>
      <c r="F438" s="80"/>
      <c r="G438" s="10"/>
      <c r="H438" s="80"/>
      <c r="I438" s="10"/>
      <c r="J438" s="78"/>
      <c r="K438" s="78"/>
    </row>
    <row r="439" spans="2:11">
      <c r="B439" s="78"/>
      <c r="C439" s="10"/>
      <c r="D439" s="10"/>
      <c r="E439" s="79"/>
      <c r="F439" s="80"/>
      <c r="G439" s="10"/>
      <c r="H439" s="80"/>
      <c r="I439" s="10"/>
      <c r="J439" s="78"/>
      <c r="K439" s="78"/>
    </row>
    <row r="440" spans="2:11">
      <c r="B440" s="78"/>
      <c r="C440" s="10"/>
      <c r="D440" s="10"/>
      <c r="E440" s="79"/>
      <c r="F440" s="80"/>
      <c r="G440" s="10"/>
      <c r="H440" s="80"/>
      <c r="I440" s="10"/>
      <c r="J440" s="78"/>
      <c r="K440" s="78"/>
    </row>
    <row r="441" spans="2:11">
      <c r="B441" s="78"/>
      <c r="C441" s="10"/>
      <c r="D441" s="10"/>
      <c r="E441" s="79"/>
      <c r="F441" s="80"/>
      <c r="G441" s="10"/>
      <c r="H441" s="80"/>
      <c r="I441" s="10"/>
      <c r="J441" s="78"/>
      <c r="K441" s="78"/>
    </row>
    <row r="442" spans="2:11">
      <c r="B442" s="78"/>
      <c r="C442" s="10"/>
      <c r="D442" s="10"/>
      <c r="E442" s="79"/>
      <c r="F442" s="80"/>
      <c r="G442" s="10"/>
      <c r="H442" s="80"/>
      <c r="I442" s="10"/>
      <c r="J442" s="78"/>
      <c r="K442" s="78"/>
    </row>
    <row r="443" spans="2:11">
      <c r="B443" s="78"/>
      <c r="C443" s="10"/>
      <c r="D443" s="10"/>
      <c r="E443" s="79"/>
      <c r="F443" s="80"/>
      <c r="G443" s="10"/>
      <c r="H443" s="80"/>
      <c r="I443" s="10"/>
      <c r="J443" s="78"/>
      <c r="K443" s="78"/>
    </row>
    <row r="444" spans="2:11">
      <c r="B444" s="78"/>
      <c r="C444" s="10"/>
      <c r="D444" s="10"/>
      <c r="E444" s="79"/>
      <c r="F444" s="80"/>
      <c r="G444" s="10"/>
      <c r="H444" s="80"/>
      <c r="I444" s="10"/>
      <c r="J444" s="78"/>
      <c r="K444" s="78"/>
    </row>
    <row r="445" spans="2:11">
      <c r="B445" s="78"/>
      <c r="C445" s="10"/>
      <c r="D445" s="10"/>
      <c r="E445" s="79"/>
      <c r="F445" s="80"/>
      <c r="G445" s="10"/>
      <c r="H445" s="80"/>
      <c r="I445" s="10"/>
      <c r="J445" s="78"/>
      <c r="K445" s="78"/>
    </row>
    <row r="446" spans="2:11">
      <c r="B446" s="78"/>
      <c r="C446" s="10"/>
      <c r="D446" s="10"/>
      <c r="E446" s="79"/>
      <c r="F446" s="80"/>
      <c r="G446" s="10"/>
      <c r="H446" s="80"/>
      <c r="I446" s="10"/>
      <c r="J446" s="78"/>
      <c r="K446" s="78"/>
    </row>
    <row r="447" spans="2:11">
      <c r="B447" s="78"/>
      <c r="C447" s="10"/>
      <c r="D447" s="10"/>
      <c r="E447" s="79"/>
      <c r="F447" s="80"/>
      <c r="G447" s="10"/>
      <c r="H447" s="80"/>
      <c r="I447" s="10"/>
      <c r="J447" s="78"/>
      <c r="K447" s="78"/>
    </row>
    <row r="448" spans="2:11">
      <c r="B448" s="78"/>
      <c r="C448" s="10"/>
      <c r="D448" s="10"/>
      <c r="E448" s="79"/>
      <c r="F448" s="80"/>
      <c r="G448" s="10"/>
      <c r="H448" s="80"/>
      <c r="I448" s="10"/>
      <c r="J448" s="78"/>
      <c r="K448" s="78"/>
    </row>
    <row r="449" spans="2:11">
      <c r="B449" s="78"/>
      <c r="C449" s="10"/>
      <c r="D449" s="10"/>
      <c r="E449" s="79"/>
      <c r="F449" s="80"/>
      <c r="G449" s="10"/>
      <c r="H449" s="80"/>
      <c r="I449" s="10"/>
      <c r="J449" s="78"/>
      <c r="K449" s="78"/>
    </row>
    <row r="450" spans="2:11">
      <c r="B450" s="78"/>
      <c r="C450" s="10"/>
      <c r="D450" s="10"/>
      <c r="E450" s="79"/>
      <c r="F450" s="80"/>
      <c r="G450" s="10"/>
      <c r="H450" s="80"/>
      <c r="I450" s="10"/>
      <c r="J450" s="78"/>
      <c r="K450" s="78"/>
    </row>
    <row r="451" spans="2:11">
      <c r="B451" s="78"/>
      <c r="C451" s="10"/>
      <c r="D451" s="10"/>
      <c r="E451" s="79"/>
      <c r="F451" s="80"/>
      <c r="G451" s="10"/>
      <c r="H451" s="80"/>
      <c r="I451" s="10"/>
      <c r="J451" s="78"/>
      <c r="K451" s="78"/>
    </row>
    <row r="452" spans="2:11">
      <c r="B452" s="78"/>
      <c r="C452" s="10"/>
      <c r="D452" s="10"/>
      <c r="E452" s="79"/>
      <c r="F452" s="80"/>
      <c r="G452" s="10"/>
      <c r="H452" s="80"/>
      <c r="I452" s="10"/>
      <c r="J452" s="78"/>
      <c r="K452" s="78"/>
    </row>
    <row r="453" spans="2:11">
      <c r="B453" s="78"/>
      <c r="C453" s="10"/>
      <c r="D453" s="10"/>
      <c r="E453" s="79"/>
      <c r="F453" s="80"/>
      <c r="G453" s="10"/>
      <c r="H453" s="80"/>
      <c r="I453" s="10"/>
      <c r="J453" s="78"/>
      <c r="K453" s="78"/>
    </row>
    <row r="454" spans="2:11">
      <c r="B454" s="78"/>
      <c r="C454" s="10"/>
      <c r="D454" s="10"/>
      <c r="E454" s="79"/>
      <c r="F454" s="80"/>
      <c r="G454" s="10"/>
      <c r="H454" s="80"/>
      <c r="I454" s="10"/>
      <c r="J454" s="78"/>
      <c r="K454" s="78"/>
    </row>
    <row r="455" spans="2:11">
      <c r="B455" s="78"/>
      <c r="C455" s="10"/>
      <c r="D455" s="10"/>
      <c r="E455" s="79"/>
      <c r="F455" s="80"/>
      <c r="G455" s="10"/>
      <c r="H455" s="80"/>
      <c r="I455" s="10"/>
      <c r="J455" s="78"/>
      <c r="K455" s="78"/>
    </row>
    <row r="456" spans="2:11">
      <c r="B456" s="78"/>
      <c r="C456" s="10"/>
      <c r="D456" s="10"/>
      <c r="E456" s="79"/>
      <c r="F456" s="80"/>
      <c r="G456" s="10"/>
      <c r="H456" s="80"/>
      <c r="I456" s="10"/>
      <c r="J456" s="78"/>
      <c r="K456" s="78"/>
    </row>
    <row r="457" spans="2:11">
      <c r="B457" s="78"/>
      <c r="C457" s="10"/>
      <c r="D457" s="10"/>
      <c r="E457" s="79"/>
      <c r="F457" s="80"/>
      <c r="G457" s="10"/>
      <c r="H457" s="80"/>
      <c r="I457" s="10"/>
      <c r="J457" s="78"/>
      <c r="K457" s="78"/>
    </row>
    <row r="458" spans="2:11">
      <c r="B458" s="78"/>
      <c r="C458" s="10"/>
      <c r="D458" s="10"/>
      <c r="E458" s="79"/>
      <c r="F458" s="80"/>
      <c r="G458" s="10"/>
      <c r="H458" s="80"/>
      <c r="I458" s="10"/>
      <c r="J458" s="78"/>
      <c r="K458" s="78"/>
    </row>
    <row r="459" spans="2:11">
      <c r="B459" s="78"/>
      <c r="C459" s="10"/>
      <c r="D459" s="10"/>
      <c r="E459" s="79"/>
      <c r="F459" s="80"/>
      <c r="G459" s="10"/>
      <c r="H459" s="80"/>
      <c r="I459" s="10"/>
      <c r="J459" s="78"/>
      <c r="K459" s="78"/>
    </row>
    <row r="460" spans="2:11">
      <c r="B460" s="78"/>
      <c r="C460" s="10"/>
      <c r="D460" s="10"/>
      <c r="E460" s="79"/>
      <c r="F460" s="80"/>
      <c r="G460" s="10"/>
      <c r="H460" s="80"/>
      <c r="I460" s="10"/>
      <c r="J460" s="78"/>
      <c r="K460" s="78"/>
    </row>
    <row r="461" spans="2:11">
      <c r="B461" s="78"/>
      <c r="C461" s="10"/>
      <c r="D461" s="10"/>
      <c r="E461" s="79"/>
      <c r="F461" s="80"/>
      <c r="G461" s="10"/>
      <c r="H461" s="80"/>
      <c r="I461" s="10"/>
      <c r="J461" s="78"/>
      <c r="K461" s="78"/>
    </row>
    <row r="462" spans="2:11">
      <c r="B462" s="78"/>
      <c r="C462" s="10"/>
      <c r="D462" s="10"/>
      <c r="E462" s="79"/>
      <c r="F462" s="80"/>
      <c r="G462" s="10"/>
      <c r="H462" s="80"/>
      <c r="I462" s="10"/>
      <c r="J462" s="78"/>
      <c r="K462" s="78"/>
    </row>
    <row r="463" spans="2:11">
      <c r="B463" s="78"/>
      <c r="C463" s="10"/>
      <c r="D463" s="10"/>
      <c r="E463" s="79"/>
      <c r="F463" s="80"/>
      <c r="G463" s="10"/>
      <c r="H463" s="80"/>
      <c r="I463" s="10"/>
      <c r="J463" s="78"/>
      <c r="K463" s="78"/>
    </row>
    <row r="464" spans="2:11">
      <c r="B464" s="78"/>
      <c r="C464" s="10"/>
      <c r="D464" s="10"/>
      <c r="E464" s="79"/>
      <c r="F464" s="80"/>
      <c r="G464" s="10"/>
      <c r="H464" s="80"/>
      <c r="I464" s="10"/>
      <c r="J464" s="78"/>
      <c r="K464" s="78"/>
    </row>
    <row r="465" spans="2:11">
      <c r="B465" s="78"/>
      <c r="C465" s="10"/>
      <c r="D465" s="10"/>
      <c r="E465" s="79"/>
      <c r="F465" s="80"/>
      <c r="G465" s="10"/>
      <c r="H465" s="80"/>
      <c r="I465" s="10"/>
      <c r="J465" s="78"/>
      <c r="K465" s="78"/>
    </row>
    <row r="466" spans="2:11">
      <c r="B466" s="78"/>
      <c r="C466" s="10"/>
      <c r="D466" s="10"/>
      <c r="E466" s="79"/>
      <c r="F466" s="80"/>
      <c r="G466" s="10"/>
      <c r="H466" s="80"/>
      <c r="I466" s="10"/>
      <c r="J466" s="78"/>
      <c r="K466" s="78"/>
    </row>
    <row r="467" spans="2:11">
      <c r="B467" s="78"/>
      <c r="C467" s="10"/>
      <c r="D467" s="10"/>
      <c r="E467" s="79"/>
      <c r="F467" s="80"/>
      <c r="G467" s="10"/>
      <c r="H467" s="80"/>
      <c r="I467" s="10"/>
      <c r="J467" s="78"/>
      <c r="K467" s="78"/>
    </row>
    <row r="468" spans="2:11">
      <c r="B468" s="78"/>
      <c r="C468" s="10"/>
      <c r="D468" s="10"/>
      <c r="E468" s="79"/>
      <c r="F468" s="80"/>
      <c r="G468" s="10"/>
      <c r="H468" s="80"/>
      <c r="I468" s="10"/>
      <c r="J468" s="78"/>
      <c r="K468" s="78"/>
    </row>
    <row r="469" spans="2:11">
      <c r="B469" s="78"/>
      <c r="C469" s="10"/>
      <c r="D469" s="10"/>
      <c r="E469" s="79"/>
      <c r="F469" s="80"/>
      <c r="G469" s="10"/>
      <c r="H469" s="80"/>
      <c r="I469" s="10"/>
      <c r="J469" s="78"/>
      <c r="K469" s="78"/>
    </row>
    <row r="470" spans="2:11">
      <c r="B470" s="78"/>
      <c r="C470" s="10"/>
      <c r="D470" s="10"/>
      <c r="E470" s="79"/>
      <c r="F470" s="80"/>
      <c r="G470" s="10"/>
      <c r="H470" s="80"/>
      <c r="I470" s="10"/>
      <c r="J470" s="78"/>
      <c r="K470" s="78"/>
    </row>
    <row r="471" spans="2:11">
      <c r="B471" s="78"/>
      <c r="C471" s="10"/>
      <c r="D471" s="10"/>
      <c r="E471" s="79"/>
      <c r="F471" s="80"/>
      <c r="G471" s="10"/>
      <c r="H471" s="80"/>
      <c r="I471" s="10"/>
      <c r="J471" s="78"/>
      <c r="K471" s="78"/>
    </row>
    <row r="472" spans="2:11">
      <c r="B472" s="78"/>
      <c r="C472" s="10"/>
      <c r="D472" s="10"/>
      <c r="E472" s="79"/>
      <c r="F472" s="80"/>
      <c r="G472" s="10"/>
      <c r="H472" s="80"/>
      <c r="I472" s="10"/>
      <c r="J472" s="78"/>
      <c r="K472" s="78"/>
    </row>
    <row r="473" spans="2:11">
      <c r="B473" s="78"/>
      <c r="C473" s="10"/>
      <c r="D473" s="10"/>
      <c r="E473" s="79"/>
      <c r="F473" s="80"/>
      <c r="G473" s="10"/>
      <c r="H473" s="80"/>
      <c r="I473" s="10"/>
      <c r="J473" s="78"/>
      <c r="K473" s="78"/>
    </row>
    <row r="474" spans="2:11">
      <c r="B474" s="78"/>
      <c r="C474" s="10"/>
      <c r="D474" s="10"/>
      <c r="E474" s="79"/>
      <c r="F474" s="80"/>
      <c r="G474" s="10"/>
      <c r="H474" s="80"/>
      <c r="I474" s="10"/>
      <c r="J474" s="78"/>
      <c r="K474" s="78"/>
    </row>
    <row r="475" spans="2:11">
      <c r="B475" s="78"/>
      <c r="C475" s="10"/>
      <c r="D475" s="10"/>
      <c r="E475" s="79"/>
      <c r="F475" s="80"/>
      <c r="G475" s="10"/>
      <c r="H475" s="80"/>
      <c r="I475" s="10"/>
      <c r="J475" s="78"/>
      <c r="K475" s="78"/>
    </row>
    <row r="476" spans="2:11">
      <c r="B476" s="78"/>
      <c r="C476" s="10"/>
      <c r="D476" s="10"/>
      <c r="E476" s="79"/>
      <c r="F476" s="80"/>
      <c r="G476" s="10"/>
      <c r="H476" s="80"/>
      <c r="I476" s="10"/>
      <c r="J476" s="78"/>
      <c r="K476" s="78"/>
    </row>
    <row r="477" spans="2:11">
      <c r="B477" s="78"/>
      <c r="C477" s="10"/>
      <c r="D477" s="10"/>
      <c r="E477" s="79"/>
      <c r="F477" s="80"/>
      <c r="G477" s="10"/>
      <c r="H477" s="80"/>
      <c r="I477" s="10"/>
      <c r="J477" s="78"/>
      <c r="K477" s="78"/>
    </row>
    <row r="478" spans="2:11">
      <c r="B478" s="78"/>
      <c r="C478" s="10"/>
      <c r="D478" s="10"/>
      <c r="E478" s="79"/>
      <c r="F478" s="80"/>
      <c r="G478" s="10"/>
      <c r="H478" s="80"/>
      <c r="I478" s="10"/>
      <c r="J478" s="78"/>
      <c r="K478" s="78"/>
    </row>
    <row r="479" spans="2:11">
      <c r="B479" s="78"/>
      <c r="C479" s="10"/>
      <c r="D479" s="10"/>
      <c r="E479" s="79"/>
      <c r="F479" s="80"/>
      <c r="G479" s="10"/>
      <c r="H479" s="80"/>
      <c r="I479" s="10"/>
      <c r="J479" s="78"/>
      <c r="K479" s="78"/>
    </row>
    <row r="480" spans="2:11">
      <c r="B480" s="78"/>
      <c r="C480" s="10"/>
      <c r="D480" s="10"/>
      <c r="E480" s="79"/>
      <c r="F480" s="80"/>
      <c r="G480" s="10"/>
      <c r="H480" s="80"/>
      <c r="I480" s="10"/>
      <c r="J480" s="78"/>
      <c r="K480" s="78"/>
    </row>
    <row r="481" spans="2:11">
      <c r="B481" s="78"/>
      <c r="C481" s="10"/>
      <c r="D481" s="10"/>
      <c r="E481" s="79"/>
      <c r="F481" s="80"/>
      <c r="G481" s="10"/>
      <c r="H481" s="80"/>
      <c r="I481" s="10"/>
      <c r="J481" s="78"/>
      <c r="K481" s="78"/>
    </row>
    <row r="482" spans="2:11">
      <c r="B482" s="78"/>
      <c r="C482" s="10"/>
      <c r="D482" s="10"/>
      <c r="E482" s="79"/>
      <c r="F482" s="80"/>
      <c r="G482" s="10"/>
      <c r="H482" s="80"/>
      <c r="I482" s="10"/>
      <c r="J482" s="78"/>
      <c r="K482" s="78"/>
    </row>
    <row r="483" spans="2:11">
      <c r="B483" s="78"/>
      <c r="C483" s="10"/>
      <c r="D483" s="10"/>
      <c r="E483" s="79"/>
      <c r="F483" s="80"/>
      <c r="G483" s="10"/>
      <c r="H483" s="80"/>
      <c r="I483" s="10"/>
      <c r="J483" s="78"/>
      <c r="K483" s="78"/>
    </row>
    <row r="484" spans="2:11">
      <c r="B484" s="78"/>
      <c r="C484" s="10"/>
      <c r="D484" s="10"/>
      <c r="E484" s="79"/>
      <c r="F484" s="80"/>
      <c r="G484" s="10"/>
      <c r="H484" s="80"/>
      <c r="I484" s="10"/>
      <c r="J484" s="78"/>
      <c r="K484" s="78"/>
    </row>
    <row r="485" spans="2:11">
      <c r="B485" s="78"/>
      <c r="C485" s="10"/>
      <c r="D485" s="10"/>
      <c r="E485" s="79"/>
      <c r="F485" s="80"/>
      <c r="G485" s="10"/>
      <c r="H485" s="80"/>
      <c r="I485" s="10"/>
      <c r="J485" s="78"/>
      <c r="K485" s="78"/>
    </row>
    <row r="486" spans="2:11">
      <c r="B486" s="78"/>
      <c r="C486" s="10"/>
      <c r="D486" s="10"/>
      <c r="E486" s="79"/>
      <c r="F486" s="80"/>
      <c r="G486" s="10"/>
      <c r="H486" s="80"/>
      <c r="I486" s="10"/>
      <c r="J486" s="78"/>
      <c r="K486" s="78"/>
    </row>
    <row r="487" spans="2:11">
      <c r="B487" s="78"/>
      <c r="C487" s="10"/>
      <c r="D487" s="10"/>
      <c r="E487" s="79"/>
      <c r="F487" s="80"/>
      <c r="G487" s="10"/>
      <c r="H487" s="80"/>
      <c r="I487" s="10"/>
      <c r="J487" s="78"/>
      <c r="K487" s="78"/>
    </row>
    <row r="488" spans="2:11">
      <c r="B488" s="78"/>
      <c r="C488" s="10"/>
      <c r="D488" s="10"/>
      <c r="E488" s="79"/>
      <c r="F488" s="80"/>
      <c r="G488" s="10"/>
      <c r="H488" s="80"/>
      <c r="I488" s="10"/>
      <c r="J488" s="78"/>
      <c r="K488" s="78"/>
    </row>
    <row r="489" spans="2:11">
      <c r="B489" s="78"/>
      <c r="C489" s="10"/>
      <c r="D489" s="10"/>
      <c r="E489" s="79"/>
      <c r="F489" s="80"/>
      <c r="G489" s="10"/>
      <c r="H489" s="80"/>
      <c r="I489" s="10"/>
      <c r="J489" s="78"/>
      <c r="K489" s="78"/>
    </row>
    <row r="490" spans="2:11">
      <c r="B490" s="78"/>
      <c r="C490" s="10"/>
      <c r="D490" s="10"/>
      <c r="E490" s="79"/>
      <c r="F490" s="80"/>
      <c r="G490" s="10"/>
      <c r="H490" s="80"/>
      <c r="I490" s="10"/>
      <c r="J490" s="78"/>
      <c r="K490" s="78"/>
    </row>
    <row r="491" spans="2:11">
      <c r="B491" s="78"/>
      <c r="C491" s="10"/>
      <c r="D491" s="10"/>
      <c r="E491" s="79"/>
      <c r="F491" s="80"/>
      <c r="G491" s="10"/>
      <c r="H491" s="80"/>
      <c r="I491" s="10"/>
      <c r="J491" s="78"/>
      <c r="K491" s="78"/>
    </row>
    <row r="492" spans="2:11">
      <c r="B492" s="78"/>
      <c r="C492" s="10"/>
      <c r="D492" s="10"/>
      <c r="E492" s="79"/>
      <c r="F492" s="80"/>
      <c r="G492" s="10"/>
      <c r="H492" s="80"/>
      <c r="I492" s="10"/>
      <c r="J492" s="78"/>
      <c r="K492" s="78"/>
    </row>
    <row r="493" spans="2:11">
      <c r="B493" s="78"/>
      <c r="C493" s="10"/>
      <c r="D493" s="10"/>
      <c r="E493" s="79"/>
      <c r="F493" s="80"/>
      <c r="G493" s="10"/>
      <c r="H493" s="80"/>
      <c r="I493" s="10"/>
      <c r="J493" s="78"/>
      <c r="K493" s="78"/>
    </row>
    <row r="494" spans="2:11">
      <c r="B494" s="78"/>
      <c r="C494" s="10"/>
      <c r="D494" s="10"/>
      <c r="E494" s="79"/>
      <c r="F494" s="80"/>
      <c r="G494" s="10"/>
      <c r="H494" s="80"/>
      <c r="I494" s="10"/>
      <c r="J494" s="78"/>
      <c r="K494" s="78"/>
    </row>
    <row r="495" spans="2:11">
      <c r="B495" s="78"/>
      <c r="C495" s="10"/>
      <c r="D495" s="10"/>
      <c r="E495" s="79"/>
      <c r="F495" s="80"/>
      <c r="G495" s="10"/>
      <c r="H495" s="80"/>
      <c r="I495" s="10"/>
      <c r="J495" s="78"/>
      <c r="K495" s="78"/>
    </row>
    <row r="496" spans="2:11">
      <c r="B496" s="78"/>
      <c r="C496" s="10"/>
      <c r="D496" s="10"/>
      <c r="E496" s="79"/>
      <c r="F496" s="80"/>
      <c r="G496" s="10"/>
      <c r="H496" s="80"/>
      <c r="I496" s="10"/>
      <c r="J496" s="78"/>
      <c r="K496" s="78"/>
    </row>
    <row r="497" spans="2:11">
      <c r="B497" s="78"/>
      <c r="C497" s="10"/>
      <c r="D497" s="10"/>
      <c r="E497" s="79"/>
      <c r="F497" s="80"/>
      <c r="G497" s="10"/>
      <c r="H497" s="80"/>
      <c r="I497" s="10"/>
      <c r="J497" s="78"/>
      <c r="K497" s="78"/>
    </row>
    <row r="498" spans="2:11">
      <c r="B498" s="78"/>
      <c r="C498" s="10"/>
      <c r="D498" s="10"/>
      <c r="E498" s="79"/>
      <c r="F498" s="80"/>
      <c r="G498" s="10"/>
      <c r="H498" s="80"/>
      <c r="I498" s="10"/>
      <c r="J498" s="78"/>
      <c r="K498" s="78"/>
    </row>
    <row r="499" spans="2:11">
      <c r="B499" s="78"/>
      <c r="C499" s="10"/>
      <c r="D499" s="10"/>
      <c r="E499" s="79"/>
      <c r="F499" s="80"/>
      <c r="G499" s="10"/>
      <c r="H499" s="80"/>
      <c r="I499" s="10"/>
      <c r="J499" s="78"/>
      <c r="K499" s="78"/>
    </row>
    <row r="500" spans="2:11">
      <c r="B500" s="78"/>
      <c r="C500" s="10"/>
      <c r="D500" s="10"/>
      <c r="E500" s="79"/>
      <c r="F500" s="80"/>
      <c r="G500" s="10"/>
      <c r="H500" s="80"/>
      <c r="I500" s="10"/>
      <c r="J500" s="78"/>
      <c r="K500" s="78"/>
    </row>
    <row r="501" spans="2:11">
      <c r="B501" s="78"/>
      <c r="C501" s="10"/>
      <c r="D501" s="10"/>
      <c r="E501" s="79"/>
      <c r="F501" s="80"/>
      <c r="G501" s="10"/>
      <c r="H501" s="80"/>
      <c r="I501" s="10"/>
      <c r="J501" s="78"/>
      <c r="K501" s="78"/>
    </row>
    <row r="502" spans="2:11">
      <c r="B502" s="78"/>
      <c r="C502" s="10"/>
      <c r="D502" s="10"/>
      <c r="E502" s="79"/>
      <c r="F502" s="80"/>
      <c r="G502" s="10"/>
      <c r="H502" s="80"/>
      <c r="I502" s="10"/>
      <c r="J502" s="78"/>
      <c r="K502" s="78"/>
    </row>
    <row r="503" spans="2:11">
      <c r="B503" s="78"/>
      <c r="C503" s="10"/>
      <c r="D503" s="10"/>
      <c r="E503" s="79"/>
      <c r="F503" s="80"/>
      <c r="G503" s="10"/>
      <c r="H503" s="80"/>
      <c r="I503" s="10"/>
      <c r="J503" s="78"/>
      <c r="K503" s="78"/>
    </row>
    <row r="504" spans="2:11">
      <c r="B504" s="78"/>
      <c r="C504" s="10"/>
      <c r="D504" s="10"/>
      <c r="E504" s="79"/>
      <c r="F504" s="80"/>
      <c r="G504" s="10"/>
      <c r="H504" s="80"/>
      <c r="I504" s="10"/>
      <c r="J504" s="78"/>
      <c r="K504" s="78"/>
    </row>
    <row r="505" spans="2:11">
      <c r="B505" s="78"/>
      <c r="C505" s="10"/>
      <c r="D505" s="10"/>
      <c r="E505" s="79"/>
      <c r="F505" s="80"/>
      <c r="G505" s="10"/>
      <c r="H505" s="80"/>
      <c r="I505" s="10"/>
      <c r="J505" s="78"/>
      <c r="K505" s="78"/>
    </row>
    <row r="506" spans="2:11">
      <c r="B506" s="78"/>
      <c r="C506" s="10"/>
      <c r="D506" s="10"/>
      <c r="E506" s="79"/>
      <c r="F506" s="80"/>
      <c r="G506" s="10"/>
      <c r="H506" s="80"/>
      <c r="I506" s="10"/>
      <c r="J506" s="78"/>
      <c r="K506" s="78"/>
    </row>
    <row r="507" spans="2:11">
      <c r="B507" s="78"/>
      <c r="C507" s="10"/>
      <c r="D507" s="10"/>
      <c r="E507" s="79"/>
      <c r="F507" s="80"/>
      <c r="G507" s="10"/>
      <c r="H507" s="80"/>
      <c r="I507" s="10"/>
      <c r="J507" s="78"/>
      <c r="K507" s="78"/>
    </row>
    <row r="508" spans="2:11">
      <c r="B508" s="78"/>
      <c r="C508" s="10"/>
      <c r="D508" s="10"/>
      <c r="E508" s="79"/>
      <c r="F508" s="80"/>
      <c r="G508" s="10"/>
      <c r="H508" s="80"/>
      <c r="I508" s="10"/>
      <c r="J508" s="78"/>
      <c r="K508" s="78"/>
    </row>
    <row r="509" spans="2:11">
      <c r="B509" s="78"/>
      <c r="C509" s="10"/>
      <c r="D509" s="10"/>
      <c r="E509" s="79"/>
      <c r="F509" s="80"/>
      <c r="G509" s="10"/>
      <c r="H509" s="80"/>
      <c r="I509" s="10"/>
      <c r="J509" s="78"/>
      <c r="K509" s="78"/>
    </row>
    <row r="510" spans="2:11">
      <c r="B510" s="78"/>
      <c r="C510" s="10"/>
      <c r="D510" s="10"/>
      <c r="E510" s="79"/>
      <c r="F510" s="80"/>
      <c r="G510" s="10"/>
      <c r="H510" s="80"/>
      <c r="I510" s="10"/>
      <c r="J510" s="78"/>
      <c r="K510" s="78"/>
    </row>
    <row r="511" spans="2:11">
      <c r="B511" s="78"/>
      <c r="C511" s="10"/>
      <c r="D511" s="10"/>
      <c r="E511" s="79"/>
      <c r="F511" s="80"/>
      <c r="G511" s="10"/>
      <c r="H511" s="80"/>
      <c r="I511" s="10"/>
      <c r="J511" s="78"/>
      <c r="K511" s="78"/>
    </row>
    <row r="512" spans="2:11">
      <c r="B512" s="78"/>
      <c r="C512" s="10"/>
      <c r="D512" s="10"/>
      <c r="E512" s="79"/>
      <c r="F512" s="80"/>
      <c r="G512" s="10"/>
      <c r="H512" s="80"/>
      <c r="I512" s="10"/>
      <c r="J512" s="78"/>
      <c r="K512" s="78"/>
    </row>
    <row r="513" spans="2:11">
      <c r="B513" s="78"/>
      <c r="C513" s="10"/>
      <c r="D513" s="10"/>
      <c r="E513" s="79"/>
      <c r="F513" s="80"/>
      <c r="G513" s="10"/>
      <c r="H513" s="80"/>
      <c r="I513" s="10"/>
      <c r="J513" s="78"/>
      <c r="K513" s="78"/>
    </row>
    <row r="514" spans="2:11">
      <c r="B514" s="78"/>
      <c r="C514" s="10"/>
      <c r="D514" s="10"/>
      <c r="E514" s="79"/>
      <c r="F514" s="80"/>
      <c r="G514" s="10"/>
      <c r="H514" s="80"/>
      <c r="I514" s="10"/>
      <c r="J514" s="78"/>
      <c r="K514" s="78"/>
    </row>
    <row r="515" spans="2:11">
      <c r="B515" s="78"/>
      <c r="C515" s="10"/>
      <c r="D515" s="10"/>
      <c r="E515" s="79"/>
      <c r="F515" s="80"/>
      <c r="G515" s="10"/>
      <c r="H515" s="80"/>
      <c r="I515" s="10"/>
      <c r="J515" s="78"/>
      <c r="K515" s="78"/>
    </row>
    <row r="516" spans="2:11">
      <c r="B516" s="78"/>
      <c r="C516" s="10"/>
      <c r="D516" s="10"/>
      <c r="E516" s="79"/>
      <c r="F516" s="80"/>
      <c r="G516" s="10"/>
      <c r="H516" s="80"/>
      <c r="I516" s="10"/>
      <c r="J516" s="78"/>
      <c r="K516" s="78"/>
    </row>
    <row r="517" spans="2:11">
      <c r="B517" s="78"/>
      <c r="C517" s="10"/>
      <c r="D517" s="10"/>
      <c r="E517" s="79"/>
      <c r="F517" s="80"/>
      <c r="G517" s="10"/>
      <c r="H517" s="80"/>
      <c r="I517" s="10"/>
      <c r="J517" s="78"/>
      <c r="K517" s="78"/>
    </row>
    <row r="518" spans="2:11">
      <c r="B518" s="78"/>
      <c r="C518" s="10"/>
      <c r="D518" s="10"/>
      <c r="E518" s="79"/>
      <c r="F518" s="80"/>
      <c r="G518" s="10"/>
      <c r="H518" s="80"/>
      <c r="I518" s="10"/>
      <c r="J518" s="78"/>
      <c r="K518" s="78"/>
    </row>
    <row r="519" spans="2:11">
      <c r="B519" s="78"/>
      <c r="C519" s="10"/>
      <c r="D519" s="10"/>
      <c r="E519" s="79"/>
      <c r="F519" s="80"/>
      <c r="G519" s="10"/>
      <c r="H519" s="80"/>
      <c r="I519" s="10"/>
      <c r="J519" s="78"/>
      <c r="K519" s="78"/>
    </row>
    <row r="520" spans="2:11">
      <c r="B520" s="78"/>
      <c r="C520" s="10"/>
      <c r="D520" s="10"/>
      <c r="E520" s="79"/>
      <c r="F520" s="80"/>
      <c r="G520" s="10"/>
      <c r="H520" s="80"/>
      <c r="I520" s="10"/>
      <c r="J520" s="78"/>
      <c r="K520" s="78"/>
    </row>
    <row r="521" spans="2:11">
      <c r="B521" s="78"/>
      <c r="C521" s="10"/>
      <c r="D521" s="10"/>
      <c r="E521" s="79"/>
      <c r="F521" s="80"/>
      <c r="G521" s="10"/>
      <c r="H521" s="80"/>
      <c r="I521" s="10"/>
      <c r="J521" s="78"/>
      <c r="K521" s="78"/>
    </row>
    <row r="522" spans="2:11">
      <c r="B522" s="78"/>
      <c r="C522" s="10"/>
      <c r="D522" s="10"/>
      <c r="E522" s="79"/>
      <c r="F522" s="80"/>
      <c r="G522" s="10"/>
      <c r="H522" s="80"/>
      <c r="I522" s="10"/>
      <c r="J522" s="78"/>
      <c r="K522" s="78"/>
    </row>
    <row r="523" spans="2:11">
      <c r="B523" s="78"/>
      <c r="C523" s="10"/>
      <c r="D523" s="10"/>
      <c r="E523" s="79"/>
      <c r="F523" s="80"/>
      <c r="G523" s="10"/>
      <c r="H523" s="80"/>
      <c r="I523" s="10"/>
      <c r="J523" s="78"/>
      <c r="K523" s="78"/>
    </row>
    <row r="524" spans="2:11">
      <c r="B524" s="78"/>
      <c r="C524" s="10"/>
      <c r="D524" s="10"/>
      <c r="E524" s="79"/>
      <c r="F524" s="80"/>
      <c r="G524" s="10"/>
      <c r="H524" s="80"/>
      <c r="I524" s="10"/>
      <c r="J524" s="78"/>
      <c r="K524" s="78"/>
    </row>
    <row r="525" spans="2:11">
      <c r="B525" s="78"/>
      <c r="C525" s="10"/>
      <c r="D525" s="10"/>
      <c r="E525" s="79"/>
      <c r="F525" s="80"/>
      <c r="G525" s="10"/>
      <c r="H525" s="80"/>
      <c r="I525" s="10"/>
      <c r="J525" s="78"/>
      <c r="K525" s="78"/>
    </row>
    <row r="526" spans="2:11">
      <c r="B526" s="78"/>
      <c r="C526" s="10"/>
      <c r="D526" s="10"/>
      <c r="E526" s="79"/>
      <c r="F526" s="80"/>
      <c r="G526" s="10"/>
      <c r="H526" s="80"/>
      <c r="I526" s="10"/>
      <c r="J526" s="78"/>
      <c r="K526" s="78"/>
    </row>
    <row r="527" spans="2:11">
      <c r="B527" s="78"/>
      <c r="C527" s="10"/>
      <c r="D527" s="10"/>
      <c r="E527" s="79"/>
      <c r="F527" s="80"/>
      <c r="G527" s="10"/>
      <c r="H527" s="80"/>
      <c r="I527" s="10"/>
      <c r="J527" s="78"/>
      <c r="K527" s="78"/>
    </row>
    <row r="528" spans="2:11">
      <c r="B528" s="78"/>
      <c r="C528" s="10"/>
      <c r="D528" s="10"/>
      <c r="E528" s="79"/>
      <c r="F528" s="80"/>
      <c r="G528" s="10"/>
      <c r="H528" s="80"/>
      <c r="I528" s="10"/>
      <c r="J528" s="78"/>
      <c r="K528" s="78"/>
    </row>
    <row r="529" spans="2:11">
      <c r="B529" s="78"/>
      <c r="C529" s="10"/>
      <c r="D529" s="10"/>
      <c r="E529" s="79"/>
      <c r="F529" s="80"/>
      <c r="G529" s="10"/>
      <c r="H529" s="80"/>
      <c r="I529" s="10"/>
      <c r="J529" s="78"/>
      <c r="K529" s="78"/>
    </row>
    <row r="530" spans="2:11">
      <c r="B530" s="78"/>
      <c r="C530" s="10"/>
      <c r="D530" s="10"/>
      <c r="E530" s="79"/>
      <c r="F530" s="80"/>
      <c r="G530" s="10"/>
      <c r="H530" s="80"/>
      <c r="I530" s="10"/>
      <c r="J530" s="78"/>
      <c r="K530" s="78"/>
    </row>
    <row r="531" spans="2:11">
      <c r="B531" s="78"/>
      <c r="C531" s="10"/>
      <c r="D531" s="10"/>
      <c r="E531" s="79"/>
      <c r="F531" s="80"/>
      <c r="G531" s="10"/>
      <c r="H531" s="80"/>
      <c r="I531" s="10"/>
      <c r="J531" s="78"/>
      <c r="K531" s="78"/>
    </row>
    <row r="532" spans="2:11">
      <c r="B532" s="78"/>
      <c r="C532" s="10"/>
      <c r="D532" s="10"/>
      <c r="E532" s="79"/>
      <c r="F532" s="80"/>
      <c r="G532" s="10"/>
      <c r="H532" s="80"/>
      <c r="I532" s="10"/>
      <c r="J532" s="78"/>
      <c r="K532" s="78"/>
    </row>
    <row r="533" spans="2:11">
      <c r="B533" s="78"/>
      <c r="C533" s="10"/>
      <c r="D533" s="10"/>
      <c r="E533" s="79"/>
      <c r="F533" s="80"/>
      <c r="G533" s="10"/>
      <c r="H533" s="80"/>
      <c r="I533" s="10"/>
      <c r="J533" s="78"/>
      <c r="K533" s="78"/>
    </row>
    <row r="534" spans="2:11">
      <c r="B534" s="78"/>
      <c r="C534" s="10"/>
      <c r="D534" s="10"/>
      <c r="E534" s="79"/>
      <c r="F534" s="80"/>
      <c r="G534" s="10"/>
      <c r="H534" s="80"/>
      <c r="I534" s="10"/>
      <c r="J534" s="78"/>
      <c r="K534" s="78"/>
    </row>
    <row r="535" spans="2:11">
      <c r="B535" s="78"/>
      <c r="C535" s="10"/>
      <c r="D535" s="10"/>
      <c r="E535" s="79"/>
      <c r="F535" s="80"/>
      <c r="G535" s="10"/>
      <c r="H535" s="80"/>
      <c r="I535" s="10"/>
      <c r="J535" s="78"/>
      <c r="K535" s="78"/>
    </row>
    <row r="536" spans="2:11">
      <c r="B536" s="78"/>
      <c r="C536" s="10"/>
      <c r="D536" s="10"/>
      <c r="E536" s="79"/>
      <c r="F536" s="80"/>
      <c r="G536" s="10"/>
      <c r="H536" s="80"/>
      <c r="I536" s="10"/>
      <c r="J536" s="78"/>
      <c r="K536" s="78"/>
    </row>
    <row r="537" spans="2:11">
      <c r="B537" s="78"/>
      <c r="C537" s="10"/>
      <c r="D537" s="10"/>
      <c r="E537" s="79"/>
      <c r="F537" s="80"/>
      <c r="G537" s="10"/>
      <c r="H537" s="80"/>
      <c r="I537" s="10"/>
      <c r="J537" s="78"/>
      <c r="K537" s="78"/>
    </row>
    <row r="538" spans="2:11">
      <c r="B538" s="78"/>
      <c r="C538" s="10"/>
      <c r="D538" s="10"/>
      <c r="E538" s="79"/>
      <c r="F538" s="80"/>
      <c r="G538" s="10"/>
      <c r="H538" s="80"/>
      <c r="I538" s="10"/>
      <c r="J538" s="78"/>
      <c r="K538" s="78"/>
    </row>
    <row r="539" spans="2:11">
      <c r="B539" s="78"/>
      <c r="C539" s="10"/>
      <c r="D539" s="10"/>
      <c r="E539" s="79"/>
      <c r="F539" s="80"/>
      <c r="G539" s="10"/>
      <c r="H539" s="80"/>
      <c r="I539" s="10"/>
      <c r="J539" s="78"/>
      <c r="K539" s="78"/>
    </row>
    <row r="540" spans="2:11">
      <c r="B540" s="78"/>
      <c r="C540" s="10"/>
      <c r="D540" s="10"/>
      <c r="E540" s="79"/>
      <c r="F540" s="80"/>
      <c r="G540" s="10"/>
      <c r="H540" s="80"/>
      <c r="I540" s="10"/>
      <c r="J540" s="78"/>
      <c r="K540" s="78"/>
    </row>
    <row r="541" spans="2:11">
      <c r="B541" s="78"/>
      <c r="C541" s="10"/>
      <c r="D541" s="10"/>
      <c r="E541" s="79"/>
      <c r="F541" s="80"/>
      <c r="G541" s="10"/>
      <c r="H541" s="80"/>
      <c r="I541" s="10"/>
      <c r="J541" s="78"/>
      <c r="K541" s="78"/>
    </row>
    <row r="542" spans="2:11">
      <c r="B542" s="78"/>
      <c r="C542" s="10"/>
      <c r="D542" s="10"/>
      <c r="E542" s="79"/>
      <c r="F542" s="80"/>
      <c r="G542" s="10"/>
      <c r="H542" s="80"/>
      <c r="I542" s="10"/>
      <c r="J542" s="78"/>
      <c r="K542" s="78"/>
    </row>
    <row r="543" spans="2:11">
      <c r="B543" s="78"/>
      <c r="C543" s="10"/>
      <c r="D543" s="10"/>
      <c r="E543" s="79"/>
      <c r="F543" s="80"/>
      <c r="G543" s="10"/>
      <c r="H543" s="80"/>
      <c r="I543" s="10"/>
      <c r="J543" s="78"/>
      <c r="K543" s="78"/>
    </row>
    <row r="544" spans="2:11">
      <c r="B544" s="78"/>
      <c r="C544" s="10"/>
      <c r="D544" s="10"/>
      <c r="E544" s="79"/>
      <c r="F544" s="80"/>
      <c r="G544" s="10"/>
      <c r="H544" s="80"/>
      <c r="I544" s="10"/>
      <c r="J544" s="78"/>
      <c r="K544" s="78"/>
    </row>
    <row r="545" spans="2:11">
      <c r="B545" s="78"/>
      <c r="C545" s="10"/>
      <c r="D545" s="10"/>
      <c r="E545" s="79"/>
      <c r="F545" s="80"/>
      <c r="G545" s="10"/>
      <c r="H545" s="80"/>
      <c r="I545" s="10"/>
      <c r="J545" s="78"/>
      <c r="K545" s="78"/>
    </row>
    <row r="546" spans="2:11">
      <c r="B546" s="78"/>
      <c r="C546" s="10"/>
      <c r="D546" s="10"/>
      <c r="E546" s="79"/>
      <c r="F546" s="80"/>
      <c r="G546" s="10"/>
      <c r="H546" s="80"/>
      <c r="I546" s="10"/>
      <c r="J546" s="78"/>
      <c r="K546" s="78"/>
    </row>
    <row r="547" spans="2:11">
      <c r="B547" s="78"/>
      <c r="C547" s="10"/>
      <c r="D547" s="10"/>
      <c r="E547" s="79"/>
      <c r="F547" s="80"/>
      <c r="G547" s="10"/>
      <c r="H547" s="80"/>
      <c r="I547" s="10"/>
      <c r="J547" s="78"/>
      <c r="K547" s="78"/>
    </row>
    <row r="548" spans="2:11">
      <c r="B548" s="78"/>
      <c r="C548" s="10"/>
      <c r="D548" s="10"/>
      <c r="E548" s="79"/>
      <c r="F548" s="80"/>
      <c r="G548" s="10"/>
      <c r="H548" s="80"/>
      <c r="I548" s="10"/>
      <c r="J548" s="78"/>
      <c r="K548" s="78"/>
    </row>
    <row r="549" spans="2:11">
      <c r="B549" s="78"/>
      <c r="C549" s="10"/>
      <c r="D549" s="10"/>
      <c r="E549" s="79"/>
      <c r="F549" s="80"/>
      <c r="G549" s="10"/>
      <c r="H549" s="80"/>
      <c r="I549" s="10"/>
      <c r="J549" s="78"/>
      <c r="K549" s="78"/>
    </row>
    <row r="550" spans="2:11">
      <c r="B550" s="78"/>
      <c r="C550" s="10"/>
      <c r="D550" s="10"/>
      <c r="E550" s="79"/>
      <c r="F550" s="80"/>
      <c r="G550" s="10"/>
      <c r="H550" s="80"/>
      <c r="I550" s="10"/>
      <c r="J550" s="78"/>
      <c r="K550" s="78"/>
    </row>
    <row r="551" spans="2:11">
      <c r="B551" s="78"/>
      <c r="C551" s="10"/>
      <c r="D551" s="10"/>
      <c r="E551" s="79"/>
      <c r="F551" s="80"/>
      <c r="G551" s="10"/>
      <c r="H551" s="80"/>
      <c r="I551" s="10"/>
      <c r="J551" s="78"/>
      <c r="K551" s="78"/>
    </row>
    <row r="552" spans="2:11">
      <c r="B552" s="78"/>
      <c r="C552" s="10"/>
      <c r="D552" s="10"/>
      <c r="E552" s="79"/>
      <c r="F552" s="80"/>
      <c r="G552" s="10"/>
      <c r="H552" s="80"/>
      <c r="I552" s="10"/>
      <c r="J552" s="78"/>
      <c r="K552" s="78"/>
    </row>
    <row r="553" spans="2:11">
      <c r="B553" s="78"/>
      <c r="C553" s="10"/>
      <c r="D553" s="10"/>
      <c r="E553" s="79"/>
      <c r="F553" s="80"/>
      <c r="G553" s="10"/>
      <c r="H553" s="80"/>
      <c r="I553" s="10"/>
      <c r="J553" s="78"/>
      <c r="K553" s="78"/>
    </row>
    <row r="554" spans="2:11">
      <c r="B554" s="78"/>
      <c r="C554" s="10"/>
      <c r="D554" s="10"/>
      <c r="E554" s="79"/>
      <c r="F554" s="80"/>
      <c r="G554" s="10"/>
      <c r="H554" s="80"/>
      <c r="I554" s="10"/>
      <c r="J554" s="78"/>
      <c r="K554" s="78"/>
    </row>
    <row r="555" spans="2:11">
      <c r="B555" s="78"/>
      <c r="C555" s="10"/>
      <c r="D555" s="10"/>
      <c r="E555" s="79"/>
      <c r="F555" s="80"/>
      <c r="G555" s="10"/>
      <c r="H555" s="80"/>
      <c r="I555" s="10"/>
      <c r="J555" s="78"/>
      <c r="K555" s="78"/>
    </row>
    <row r="556" spans="2:11">
      <c r="B556" s="78"/>
      <c r="C556" s="10"/>
      <c r="D556" s="10"/>
      <c r="E556" s="79"/>
      <c r="F556" s="80"/>
      <c r="G556" s="10"/>
      <c r="H556" s="80"/>
      <c r="I556" s="10"/>
      <c r="J556" s="78"/>
      <c r="K556" s="78"/>
    </row>
    <row r="557" spans="2:11">
      <c r="B557" s="78"/>
      <c r="C557" s="10"/>
      <c r="D557" s="10"/>
      <c r="E557" s="79"/>
      <c r="F557" s="80"/>
      <c r="G557" s="10"/>
      <c r="H557" s="80"/>
      <c r="I557" s="10"/>
      <c r="J557" s="78"/>
      <c r="K557" s="78"/>
    </row>
    <row r="558" spans="2:11">
      <c r="B558" s="78"/>
      <c r="C558" s="10"/>
      <c r="D558" s="10"/>
      <c r="E558" s="79"/>
      <c r="F558" s="80"/>
      <c r="G558" s="10"/>
      <c r="H558" s="80"/>
      <c r="I558" s="10"/>
      <c r="J558" s="78"/>
      <c r="K558" s="78"/>
    </row>
    <row r="559" spans="2:11">
      <c r="B559" s="78"/>
      <c r="C559" s="10"/>
      <c r="D559" s="10"/>
      <c r="E559" s="79"/>
      <c r="F559" s="80"/>
      <c r="G559" s="10"/>
      <c r="H559" s="80"/>
      <c r="I559" s="10"/>
      <c r="J559" s="78"/>
      <c r="K559" s="78"/>
    </row>
    <row r="560" spans="2:11">
      <c r="B560" s="78"/>
      <c r="C560" s="10"/>
      <c r="D560" s="10"/>
      <c r="E560" s="79"/>
      <c r="F560" s="80"/>
      <c r="G560" s="10"/>
      <c r="H560" s="80"/>
      <c r="I560" s="10"/>
      <c r="J560" s="78"/>
      <c r="K560" s="78"/>
    </row>
    <row r="561" spans="2:11">
      <c r="B561" s="78"/>
      <c r="C561" s="10"/>
      <c r="D561" s="10"/>
      <c r="E561" s="79"/>
      <c r="F561" s="80"/>
      <c r="G561" s="10"/>
      <c r="H561" s="80"/>
      <c r="I561" s="10"/>
      <c r="J561" s="78"/>
      <c r="K561" s="78"/>
    </row>
    <row r="562" spans="2:11">
      <c r="B562" s="78"/>
      <c r="C562" s="10"/>
      <c r="D562" s="10"/>
      <c r="E562" s="79"/>
      <c r="F562" s="80"/>
      <c r="G562" s="10"/>
      <c r="H562" s="80"/>
      <c r="I562" s="10"/>
      <c r="J562" s="78"/>
      <c r="K562" s="78"/>
    </row>
    <row r="563" spans="2:11">
      <c r="B563" s="78"/>
      <c r="C563" s="10"/>
      <c r="D563" s="10"/>
      <c r="E563" s="79"/>
      <c r="F563" s="80"/>
      <c r="G563" s="10"/>
      <c r="H563" s="80"/>
      <c r="I563" s="10"/>
      <c r="J563" s="78"/>
      <c r="K563" s="78"/>
    </row>
    <row r="564" spans="2:11">
      <c r="B564" s="78"/>
      <c r="C564" s="10"/>
      <c r="D564" s="10"/>
      <c r="E564" s="79"/>
      <c r="F564" s="80"/>
      <c r="G564" s="10"/>
      <c r="H564" s="80"/>
      <c r="I564" s="10"/>
      <c r="J564" s="78"/>
      <c r="K564" s="78"/>
    </row>
    <row r="565" spans="2:11">
      <c r="B565" s="78"/>
      <c r="C565" s="10"/>
      <c r="D565" s="10"/>
      <c r="E565" s="79"/>
      <c r="F565" s="80"/>
      <c r="G565" s="10"/>
      <c r="H565" s="80"/>
      <c r="I565" s="10"/>
      <c r="J565" s="78"/>
      <c r="K565" s="78"/>
    </row>
    <row r="566" spans="2:11">
      <c r="B566" s="78"/>
      <c r="C566" s="10"/>
      <c r="D566" s="10"/>
      <c r="E566" s="79"/>
      <c r="F566" s="80"/>
      <c r="G566" s="10"/>
      <c r="H566" s="80"/>
      <c r="I566" s="10"/>
      <c r="J566" s="78"/>
      <c r="K566" s="78"/>
    </row>
    <row r="567" spans="2:11">
      <c r="B567" s="78"/>
      <c r="C567" s="10"/>
      <c r="D567" s="10"/>
      <c r="E567" s="79"/>
      <c r="F567" s="80"/>
      <c r="G567" s="10"/>
      <c r="H567" s="80"/>
      <c r="I567" s="10"/>
      <c r="J567" s="78"/>
      <c r="K567" s="78"/>
    </row>
    <row r="568" spans="2:11">
      <c r="B568" s="78"/>
      <c r="C568" s="10"/>
      <c r="D568" s="10"/>
      <c r="E568" s="79"/>
      <c r="F568" s="80"/>
      <c r="G568" s="10"/>
      <c r="H568" s="80"/>
      <c r="I568" s="10"/>
      <c r="J568" s="78"/>
      <c r="K568" s="78"/>
    </row>
    <row r="569" spans="2:11">
      <c r="B569" s="78"/>
      <c r="C569" s="10"/>
      <c r="D569" s="10"/>
      <c r="E569" s="79"/>
      <c r="F569" s="80"/>
      <c r="G569" s="10"/>
      <c r="H569" s="80"/>
      <c r="I569" s="10"/>
      <c r="J569" s="78"/>
      <c r="K569" s="78"/>
    </row>
    <row r="570" spans="2:11">
      <c r="B570" s="78"/>
      <c r="C570" s="10"/>
      <c r="D570" s="10"/>
      <c r="E570" s="79"/>
      <c r="F570" s="80"/>
      <c r="G570" s="10"/>
      <c r="H570" s="80"/>
      <c r="I570" s="10"/>
      <c r="J570" s="78"/>
      <c r="K570" s="78"/>
    </row>
    <row r="571" spans="2:11">
      <c r="B571" s="78"/>
      <c r="C571" s="10"/>
      <c r="D571" s="10"/>
      <c r="E571" s="79"/>
      <c r="F571" s="80"/>
      <c r="G571" s="10"/>
      <c r="H571" s="80"/>
      <c r="I571" s="10"/>
      <c r="J571" s="78"/>
      <c r="K571" s="78"/>
    </row>
    <row r="572" spans="2:11">
      <c r="B572" s="78"/>
      <c r="C572" s="10"/>
      <c r="D572" s="10"/>
      <c r="E572" s="79"/>
      <c r="F572" s="80"/>
      <c r="G572" s="10"/>
      <c r="H572" s="80"/>
      <c r="I572" s="10"/>
      <c r="J572" s="78"/>
      <c r="K572" s="78"/>
    </row>
    <row r="573" spans="2:11">
      <c r="B573" s="78"/>
      <c r="C573" s="10"/>
      <c r="D573" s="10"/>
      <c r="E573" s="79"/>
      <c r="F573" s="80"/>
      <c r="G573" s="10"/>
      <c r="H573" s="80"/>
      <c r="I573" s="10"/>
      <c r="J573" s="78"/>
      <c r="K573" s="78"/>
    </row>
    <row r="574" spans="2:11">
      <c r="B574" s="78"/>
      <c r="C574" s="10"/>
      <c r="D574" s="10"/>
      <c r="E574" s="79"/>
      <c r="F574" s="80"/>
      <c r="G574" s="10"/>
      <c r="H574" s="80"/>
      <c r="I574" s="10"/>
      <c r="J574" s="78"/>
      <c r="K574" s="78"/>
    </row>
    <row r="575" spans="2:11">
      <c r="B575" s="78"/>
      <c r="C575" s="10"/>
      <c r="D575" s="10"/>
      <c r="E575" s="79"/>
      <c r="F575" s="80"/>
      <c r="G575" s="10"/>
      <c r="H575" s="80"/>
      <c r="I575" s="10"/>
      <c r="J575" s="78"/>
      <c r="K575" s="78"/>
    </row>
    <row r="576" spans="2:11">
      <c r="B576" s="78"/>
      <c r="C576" s="10"/>
      <c r="D576" s="10"/>
      <c r="E576" s="79"/>
      <c r="F576" s="80"/>
      <c r="G576" s="10"/>
      <c r="H576" s="80"/>
      <c r="I576" s="10"/>
      <c r="J576" s="78"/>
      <c r="K576" s="78"/>
    </row>
    <row r="577" spans="2:11">
      <c r="B577" s="78"/>
      <c r="C577" s="10"/>
      <c r="D577" s="10"/>
      <c r="E577" s="79"/>
      <c r="F577" s="80"/>
      <c r="G577" s="10"/>
      <c r="H577" s="80"/>
      <c r="I577" s="10"/>
      <c r="J577" s="78"/>
      <c r="K577" s="78"/>
    </row>
    <row r="578" spans="2:11">
      <c r="B578" s="78"/>
      <c r="C578" s="10"/>
      <c r="D578" s="10"/>
      <c r="E578" s="79"/>
      <c r="F578" s="80"/>
      <c r="G578" s="10"/>
      <c r="H578" s="80"/>
      <c r="I578" s="10"/>
      <c r="J578" s="78"/>
      <c r="K578" s="78"/>
    </row>
    <row r="579" spans="2:11">
      <c r="B579" s="78"/>
      <c r="C579" s="10"/>
      <c r="D579" s="10"/>
      <c r="E579" s="79"/>
      <c r="F579" s="80"/>
      <c r="G579" s="10"/>
      <c r="H579" s="80"/>
      <c r="I579" s="10"/>
      <c r="J579" s="78"/>
      <c r="K579" s="78"/>
    </row>
    <row r="580" spans="2:11">
      <c r="B580" s="78"/>
      <c r="C580" s="10"/>
      <c r="D580" s="10"/>
      <c r="E580" s="79"/>
      <c r="F580" s="80"/>
      <c r="G580" s="10"/>
      <c r="H580" s="80"/>
      <c r="I580" s="10"/>
      <c r="J580" s="78"/>
      <c r="K580" s="78"/>
    </row>
    <row r="581" spans="2:11">
      <c r="B581" s="78"/>
      <c r="C581" s="10"/>
      <c r="D581" s="10"/>
      <c r="E581" s="79"/>
      <c r="F581" s="80"/>
      <c r="G581" s="10"/>
      <c r="H581" s="80"/>
      <c r="I581" s="10"/>
      <c r="J581" s="78"/>
      <c r="K581" s="78"/>
    </row>
    <row r="582" spans="2:11">
      <c r="B582" s="78"/>
      <c r="C582" s="10"/>
      <c r="D582" s="10"/>
      <c r="E582" s="79"/>
      <c r="F582" s="80"/>
      <c r="G582" s="10"/>
      <c r="H582" s="80"/>
      <c r="I582" s="10"/>
      <c r="J582" s="78"/>
      <c r="K582" s="78"/>
    </row>
    <row r="583" spans="2:11">
      <c r="B583" s="78"/>
      <c r="C583" s="10"/>
      <c r="D583" s="10"/>
      <c r="E583" s="79"/>
      <c r="F583" s="80"/>
      <c r="G583" s="10"/>
      <c r="H583" s="80"/>
      <c r="I583" s="10"/>
      <c r="J583" s="78"/>
      <c r="K583" s="78"/>
    </row>
    <row r="584" spans="2:11">
      <c r="B584" s="78"/>
      <c r="C584" s="10"/>
      <c r="D584" s="10"/>
      <c r="E584" s="79"/>
      <c r="F584" s="80"/>
      <c r="G584" s="10"/>
      <c r="H584" s="80"/>
      <c r="I584" s="10"/>
      <c r="J584" s="78"/>
      <c r="K584" s="78"/>
    </row>
    <row r="585" spans="2:11">
      <c r="B585" s="78"/>
      <c r="C585" s="10"/>
      <c r="D585" s="10"/>
      <c r="E585" s="79"/>
      <c r="F585" s="80"/>
      <c r="G585" s="10"/>
      <c r="H585" s="80"/>
      <c r="I585" s="10"/>
      <c r="J585" s="78"/>
      <c r="K585" s="78"/>
    </row>
    <row r="586" spans="2:11">
      <c r="B586" s="78"/>
      <c r="C586" s="10"/>
      <c r="D586" s="10"/>
      <c r="E586" s="79"/>
      <c r="F586" s="80"/>
      <c r="G586" s="10"/>
      <c r="H586" s="80"/>
      <c r="I586" s="10"/>
      <c r="J586" s="78"/>
      <c r="K586" s="78"/>
    </row>
    <row r="587" spans="2:11">
      <c r="B587" s="78"/>
      <c r="C587" s="10"/>
      <c r="D587" s="10"/>
      <c r="E587" s="79"/>
      <c r="F587" s="80"/>
      <c r="G587" s="10"/>
      <c r="H587" s="80"/>
      <c r="I587" s="10"/>
      <c r="J587" s="78"/>
      <c r="K587" s="78"/>
    </row>
    <row r="588" spans="2:11">
      <c r="B588" s="78"/>
      <c r="C588" s="10"/>
      <c r="D588" s="10"/>
      <c r="E588" s="79"/>
      <c r="F588" s="80"/>
      <c r="G588" s="10"/>
      <c r="H588" s="80"/>
      <c r="I588" s="10"/>
      <c r="J588" s="78"/>
      <c r="K588" s="78"/>
    </row>
    <row r="589" spans="2:11">
      <c r="B589" s="78"/>
      <c r="C589" s="10"/>
      <c r="D589" s="10"/>
      <c r="E589" s="79"/>
      <c r="F589" s="80"/>
      <c r="G589" s="10"/>
      <c r="H589" s="80"/>
      <c r="I589" s="10"/>
      <c r="J589" s="78"/>
      <c r="K589" s="78"/>
    </row>
    <row r="590" spans="2:11">
      <c r="B590" s="78"/>
      <c r="C590" s="10"/>
      <c r="D590" s="10"/>
      <c r="E590" s="79"/>
      <c r="F590" s="80"/>
      <c r="G590" s="10"/>
      <c r="H590" s="80"/>
      <c r="I590" s="10"/>
      <c r="J590" s="78"/>
      <c r="K590" s="78"/>
    </row>
    <row r="591" spans="2:11">
      <c r="B591" s="78"/>
      <c r="C591" s="10"/>
      <c r="D591" s="10"/>
      <c r="E591" s="79"/>
      <c r="F591" s="80"/>
      <c r="G591" s="10"/>
      <c r="H591" s="80"/>
      <c r="I591" s="10"/>
      <c r="J591" s="78"/>
      <c r="K591" s="78"/>
    </row>
    <row r="592" spans="2:11">
      <c r="B592" s="78"/>
      <c r="C592" s="10"/>
      <c r="D592" s="10"/>
      <c r="E592" s="79"/>
      <c r="F592" s="80"/>
      <c r="G592" s="10"/>
      <c r="H592" s="80"/>
      <c r="I592" s="10"/>
      <c r="J592" s="78"/>
      <c r="K592" s="78"/>
    </row>
    <row r="593" spans="2:11">
      <c r="B593" s="78"/>
      <c r="C593" s="10"/>
      <c r="D593" s="10"/>
      <c r="E593" s="79"/>
      <c r="F593" s="80"/>
      <c r="G593" s="10"/>
      <c r="H593" s="80"/>
      <c r="I593" s="10"/>
      <c r="J593" s="78"/>
      <c r="K593" s="78"/>
    </row>
    <row r="594" spans="2:11">
      <c r="B594" s="78"/>
      <c r="C594" s="10"/>
      <c r="D594" s="10"/>
      <c r="E594" s="79"/>
      <c r="F594" s="80"/>
      <c r="G594" s="10"/>
      <c r="H594" s="80"/>
      <c r="I594" s="10"/>
      <c r="J594" s="78"/>
      <c r="K594" s="78"/>
    </row>
    <row r="595" spans="2:11">
      <c r="B595" s="78"/>
      <c r="C595" s="10"/>
      <c r="D595" s="10"/>
      <c r="E595" s="79"/>
      <c r="F595" s="80"/>
      <c r="G595" s="10"/>
      <c r="H595" s="80"/>
      <c r="I595" s="10"/>
      <c r="J595" s="78"/>
      <c r="K595" s="78"/>
    </row>
    <row r="596" spans="2:11">
      <c r="B596" s="78"/>
      <c r="C596" s="10"/>
      <c r="D596" s="10"/>
      <c r="E596" s="79"/>
      <c r="F596" s="80"/>
      <c r="G596" s="10"/>
      <c r="H596" s="80"/>
      <c r="I596" s="10"/>
      <c r="J596" s="78"/>
      <c r="K596" s="78"/>
    </row>
    <row r="597" spans="2:11">
      <c r="B597" s="78"/>
      <c r="C597" s="10"/>
      <c r="D597" s="10"/>
      <c r="E597" s="79"/>
      <c r="F597" s="80"/>
      <c r="G597" s="10"/>
      <c r="H597" s="80"/>
      <c r="I597" s="10"/>
      <c r="J597" s="78"/>
      <c r="K597" s="78"/>
    </row>
    <row r="598" spans="2:11">
      <c r="B598" s="78"/>
      <c r="C598" s="10"/>
      <c r="D598" s="10"/>
      <c r="E598" s="79"/>
      <c r="F598" s="80"/>
      <c r="G598" s="10"/>
      <c r="H598" s="80"/>
      <c r="I598" s="10"/>
      <c r="J598" s="78"/>
      <c r="K598" s="78"/>
    </row>
    <row r="599" spans="2:11">
      <c r="B599" s="78"/>
      <c r="C599" s="10"/>
      <c r="D599" s="10"/>
      <c r="E599" s="79"/>
      <c r="F599" s="80"/>
      <c r="G599" s="10"/>
      <c r="H599" s="80"/>
      <c r="I599" s="10"/>
      <c r="J599" s="78"/>
      <c r="K599" s="78"/>
    </row>
    <row r="600" spans="2:11">
      <c r="B600" s="78"/>
      <c r="C600" s="10"/>
      <c r="D600" s="10"/>
      <c r="E600" s="79"/>
      <c r="F600" s="80"/>
      <c r="G600" s="10"/>
      <c r="H600" s="80"/>
      <c r="I600" s="10"/>
      <c r="J600" s="78"/>
      <c r="K600" s="78"/>
    </row>
    <row r="601" spans="2:11">
      <c r="B601" s="78"/>
      <c r="C601" s="10"/>
      <c r="D601" s="10"/>
      <c r="E601" s="79"/>
      <c r="F601" s="80"/>
      <c r="G601" s="10"/>
      <c r="H601" s="80"/>
      <c r="I601" s="10"/>
      <c r="J601" s="78"/>
      <c r="K601" s="78"/>
    </row>
    <row r="602" spans="2:11">
      <c r="B602" s="78"/>
      <c r="C602" s="10"/>
      <c r="D602" s="10"/>
      <c r="E602" s="79"/>
      <c r="F602" s="80"/>
      <c r="G602" s="10"/>
      <c r="H602" s="80"/>
      <c r="I602" s="10"/>
      <c r="J602" s="78"/>
      <c r="K602" s="78"/>
    </row>
    <row r="603" spans="2:11">
      <c r="B603" s="78"/>
      <c r="C603" s="10"/>
      <c r="D603" s="10"/>
      <c r="E603" s="79"/>
      <c r="F603" s="80"/>
      <c r="G603" s="10"/>
      <c r="H603" s="80"/>
      <c r="I603" s="10"/>
      <c r="J603" s="78"/>
      <c r="K603" s="78"/>
    </row>
    <row r="604" spans="2:11">
      <c r="B604" s="78"/>
      <c r="C604" s="10"/>
      <c r="D604" s="10"/>
      <c r="E604" s="79"/>
      <c r="F604" s="80"/>
      <c r="G604" s="10"/>
      <c r="H604" s="80"/>
      <c r="I604" s="10"/>
      <c r="J604" s="78"/>
      <c r="K604" s="78"/>
    </row>
    <row r="605" spans="2:11">
      <c r="B605" s="78"/>
      <c r="C605" s="10"/>
      <c r="D605" s="10"/>
      <c r="E605" s="79"/>
      <c r="F605" s="80"/>
      <c r="G605" s="10"/>
      <c r="H605" s="80"/>
      <c r="I605" s="10"/>
      <c r="J605" s="78"/>
      <c r="K605" s="78"/>
    </row>
    <row r="606" spans="2:11">
      <c r="B606" s="78"/>
      <c r="C606" s="10"/>
      <c r="D606" s="10"/>
      <c r="E606" s="79"/>
      <c r="F606" s="80"/>
      <c r="G606" s="10"/>
      <c r="H606" s="80"/>
      <c r="I606" s="10"/>
      <c r="J606" s="78"/>
      <c r="K606" s="78"/>
    </row>
    <row r="607" spans="2:11">
      <c r="B607" s="78"/>
      <c r="C607" s="10"/>
      <c r="D607" s="10"/>
      <c r="E607" s="79"/>
      <c r="F607" s="80"/>
      <c r="G607" s="10"/>
      <c r="H607" s="80"/>
      <c r="I607" s="10"/>
      <c r="J607" s="78"/>
      <c r="K607" s="78"/>
    </row>
    <row r="608" spans="2:11">
      <c r="B608" s="78"/>
      <c r="C608" s="10"/>
      <c r="D608" s="10"/>
      <c r="E608" s="79"/>
      <c r="F608" s="80"/>
      <c r="G608" s="10"/>
      <c r="H608" s="80"/>
      <c r="I608" s="10"/>
      <c r="J608" s="78"/>
      <c r="K608" s="78"/>
    </row>
    <row r="609" spans="2:11">
      <c r="B609" s="78"/>
      <c r="C609" s="10"/>
      <c r="D609" s="10"/>
      <c r="E609" s="79"/>
      <c r="F609" s="80"/>
      <c r="G609" s="10"/>
      <c r="H609" s="80"/>
      <c r="I609" s="10"/>
      <c r="J609" s="78"/>
      <c r="K609" s="78"/>
    </row>
    <row r="610" spans="2:11">
      <c r="B610" s="78"/>
      <c r="C610" s="10"/>
      <c r="D610" s="10"/>
      <c r="E610" s="79"/>
      <c r="F610" s="80"/>
      <c r="G610" s="10"/>
      <c r="H610" s="80"/>
      <c r="I610" s="10"/>
      <c r="J610" s="78"/>
      <c r="K610" s="78"/>
    </row>
    <row r="611" spans="2:11">
      <c r="B611" s="78"/>
      <c r="C611" s="10"/>
      <c r="D611" s="10"/>
      <c r="E611" s="79"/>
      <c r="F611" s="80"/>
      <c r="G611" s="10"/>
      <c r="H611" s="80"/>
      <c r="I611" s="10"/>
      <c r="J611" s="78"/>
      <c r="K611" s="78"/>
    </row>
    <row r="612" spans="2:11">
      <c r="B612" s="78"/>
      <c r="C612" s="10"/>
      <c r="D612" s="10"/>
      <c r="E612" s="79"/>
      <c r="F612" s="80"/>
      <c r="G612" s="10"/>
      <c r="H612" s="80"/>
      <c r="I612" s="10"/>
      <c r="J612" s="78"/>
      <c r="K612" s="78"/>
    </row>
    <row r="613" spans="2:11">
      <c r="B613" s="78"/>
      <c r="C613" s="10"/>
      <c r="D613" s="10"/>
      <c r="E613" s="79"/>
      <c r="F613" s="80"/>
      <c r="G613" s="10"/>
      <c r="H613" s="80"/>
      <c r="I613" s="10"/>
      <c r="J613" s="78"/>
      <c r="K613" s="78"/>
    </row>
    <row r="614" spans="2:11">
      <c r="B614" s="78"/>
      <c r="C614" s="10"/>
      <c r="D614" s="10"/>
      <c r="E614" s="79"/>
      <c r="F614" s="80"/>
      <c r="G614" s="10"/>
      <c r="H614" s="80"/>
      <c r="I614" s="10"/>
      <c r="J614" s="78"/>
      <c r="K614" s="78"/>
    </row>
    <row r="615" spans="2:11">
      <c r="B615" s="78"/>
      <c r="C615" s="10"/>
      <c r="D615" s="10"/>
      <c r="E615" s="79"/>
      <c r="F615" s="80"/>
      <c r="G615" s="10"/>
      <c r="H615" s="80"/>
      <c r="I615" s="10"/>
      <c r="J615" s="78"/>
      <c r="K615" s="78"/>
    </row>
    <row r="616" spans="2:11">
      <c r="B616" s="78"/>
      <c r="C616" s="10"/>
      <c r="D616" s="10"/>
      <c r="E616" s="79"/>
      <c r="F616" s="80"/>
      <c r="G616" s="10"/>
      <c r="H616" s="80"/>
      <c r="I616" s="10"/>
      <c r="J616" s="78"/>
      <c r="K616" s="78"/>
    </row>
    <row r="617" spans="2:11">
      <c r="B617" s="78"/>
      <c r="C617" s="10"/>
      <c r="D617" s="10"/>
      <c r="E617" s="79"/>
      <c r="F617" s="80"/>
      <c r="G617" s="10"/>
      <c r="H617" s="80"/>
      <c r="I617" s="10"/>
      <c r="J617" s="78"/>
      <c r="K617" s="78"/>
    </row>
    <row r="618" spans="2:11">
      <c r="B618" s="78"/>
      <c r="C618" s="10"/>
      <c r="D618" s="10"/>
      <c r="E618" s="79"/>
      <c r="F618" s="80"/>
      <c r="G618" s="10"/>
      <c r="H618" s="80"/>
      <c r="I618" s="10"/>
      <c r="J618" s="78"/>
      <c r="K618" s="78"/>
    </row>
    <row r="619" spans="2:11">
      <c r="B619" s="78"/>
      <c r="C619" s="10"/>
      <c r="D619" s="10"/>
      <c r="E619" s="79"/>
      <c r="F619" s="80"/>
      <c r="G619" s="10"/>
      <c r="H619" s="80"/>
      <c r="I619" s="10"/>
      <c r="J619" s="78"/>
      <c r="K619" s="78"/>
    </row>
    <row r="620" spans="2:11">
      <c r="B620" s="78"/>
      <c r="C620" s="10"/>
      <c r="D620" s="10"/>
      <c r="E620" s="79"/>
      <c r="F620" s="80"/>
      <c r="G620" s="10"/>
      <c r="H620" s="80"/>
      <c r="I620" s="10"/>
      <c r="J620" s="78"/>
      <c r="K620" s="78"/>
    </row>
    <row r="621" spans="2:11">
      <c r="B621" s="78"/>
      <c r="C621" s="10"/>
      <c r="D621" s="10"/>
      <c r="E621" s="79"/>
      <c r="F621" s="80"/>
      <c r="G621" s="10"/>
      <c r="H621" s="80"/>
      <c r="I621" s="10"/>
      <c r="J621" s="78"/>
      <c r="K621" s="78"/>
    </row>
    <row r="622" spans="2:11">
      <c r="B622" s="78"/>
      <c r="C622" s="10"/>
      <c r="D622" s="10"/>
      <c r="E622" s="79"/>
      <c r="F622" s="80"/>
      <c r="G622" s="10"/>
      <c r="H622" s="80"/>
      <c r="I622" s="10"/>
      <c r="J622" s="78"/>
      <c r="K622" s="78"/>
    </row>
    <row r="623" spans="2:11">
      <c r="B623" s="78"/>
      <c r="C623" s="10"/>
      <c r="D623" s="10"/>
      <c r="E623" s="79"/>
      <c r="F623" s="80"/>
      <c r="G623" s="10"/>
      <c r="H623" s="80"/>
      <c r="I623" s="10"/>
      <c r="J623" s="78"/>
      <c r="K623" s="78"/>
    </row>
    <row r="624" spans="2:11">
      <c r="B624" s="78"/>
      <c r="C624" s="10"/>
      <c r="D624" s="10"/>
      <c r="E624" s="79"/>
      <c r="F624" s="80"/>
      <c r="G624" s="10"/>
      <c r="H624" s="80"/>
      <c r="I624" s="10"/>
      <c r="J624" s="78"/>
      <c r="K624" s="78"/>
    </row>
    <row r="625" spans="2:11">
      <c r="B625" s="78"/>
      <c r="C625" s="10"/>
      <c r="D625" s="10"/>
      <c r="E625" s="79"/>
      <c r="F625" s="80"/>
      <c r="G625" s="10"/>
      <c r="H625" s="80"/>
      <c r="I625" s="10"/>
      <c r="J625" s="78"/>
      <c r="K625" s="78"/>
    </row>
    <row r="626" spans="2:11">
      <c r="B626" s="78"/>
      <c r="C626" s="10"/>
      <c r="D626" s="10"/>
      <c r="E626" s="79"/>
      <c r="F626" s="80"/>
      <c r="G626" s="10"/>
      <c r="H626" s="80"/>
      <c r="I626" s="10"/>
      <c r="J626" s="78"/>
      <c r="K626" s="78"/>
    </row>
    <row r="627" spans="2:11">
      <c r="B627" s="78"/>
      <c r="C627" s="10"/>
      <c r="D627" s="10"/>
      <c r="E627" s="79"/>
      <c r="F627" s="80"/>
      <c r="G627" s="10"/>
      <c r="H627" s="80"/>
      <c r="I627" s="10"/>
      <c r="J627" s="78"/>
      <c r="K627" s="78"/>
    </row>
    <row r="628" spans="2:11">
      <c r="B628" s="78"/>
      <c r="C628" s="10"/>
      <c r="D628" s="10"/>
      <c r="E628" s="79"/>
      <c r="F628" s="80"/>
      <c r="G628" s="10"/>
      <c r="H628" s="80"/>
      <c r="I628" s="10"/>
      <c r="J628" s="78"/>
      <c r="K628" s="78"/>
    </row>
    <row r="629" spans="2:11">
      <c r="B629" s="78"/>
      <c r="C629" s="10"/>
      <c r="D629" s="10"/>
      <c r="E629" s="79"/>
      <c r="F629" s="80"/>
      <c r="G629" s="10"/>
      <c r="H629" s="80"/>
      <c r="I629" s="10"/>
      <c r="J629" s="78"/>
      <c r="K629" s="78"/>
    </row>
    <row r="630" spans="2:11">
      <c r="B630" s="78"/>
      <c r="C630" s="10"/>
      <c r="D630" s="10"/>
      <c r="E630" s="79"/>
      <c r="F630" s="80"/>
      <c r="G630" s="10"/>
      <c r="H630" s="80"/>
      <c r="I630" s="10"/>
      <c r="J630" s="78"/>
      <c r="K630" s="78"/>
    </row>
    <row r="631" spans="2:11">
      <c r="B631" s="78"/>
      <c r="C631" s="10"/>
      <c r="D631" s="10"/>
      <c r="E631" s="79"/>
      <c r="F631" s="80"/>
      <c r="G631" s="10"/>
      <c r="H631" s="80"/>
      <c r="I631" s="10"/>
      <c r="J631" s="78"/>
      <c r="K631" s="78"/>
    </row>
    <row r="632" spans="2:11">
      <c r="B632" s="78"/>
      <c r="C632" s="10"/>
      <c r="D632" s="10"/>
      <c r="E632" s="79"/>
      <c r="F632" s="80"/>
      <c r="G632" s="10"/>
      <c r="H632" s="80"/>
      <c r="I632" s="10"/>
      <c r="J632" s="78"/>
      <c r="K632" s="78"/>
    </row>
    <row r="633" spans="2:11">
      <c r="B633" s="78"/>
      <c r="C633" s="10"/>
      <c r="D633" s="10"/>
      <c r="E633" s="79"/>
      <c r="F633" s="80"/>
      <c r="G633" s="10"/>
      <c r="H633" s="80"/>
      <c r="I633" s="10"/>
      <c r="J633" s="78"/>
      <c r="K633" s="78"/>
    </row>
    <row r="634" spans="2:11">
      <c r="B634" s="78"/>
      <c r="C634" s="10"/>
      <c r="D634" s="10"/>
      <c r="E634" s="79"/>
      <c r="F634" s="80"/>
      <c r="G634" s="10"/>
      <c r="H634" s="80"/>
      <c r="I634" s="10"/>
      <c r="J634" s="78"/>
      <c r="K634" s="78"/>
    </row>
    <row r="635" spans="2:11">
      <c r="B635" s="78"/>
      <c r="C635" s="10"/>
      <c r="D635" s="10"/>
      <c r="E635" s="79"/>
      <c r="F635" s="80"/>
      <c r="G635" s="10"/>
      <c r="H635" s="80"/>
      <c r="I635" s="10"/>
      <c r="J635" s="78"/>
      <c r="K635" s="78"/>
    </row>
    <row r="636" spans="2:11">
      <c r="B636" s="78"/>
      <c r="C636" s="10"/>
      <c r="D636" s="10"/>
      <c r="E636" s="79"/>
      <c r="F636" s="80"/>
      <c r="G636" s="10"/>
      <c r="H636" s="80"/>
      <c r="I636" s="10"/>
      <c r="J636" s="78"/>
      <c r="K636" s="78"/>
    </row>
    <row r="637" spans="2:11">
      <c r="B637" s="78"/>
      <c r="C637" s="10"/>
      <c r="D637" s="10"/>
      <c r="E637" s="79"/>
      <c r="F637" s="80"/>
      <c r="G637" s="10"/>
      <c r="H637" s="80"/>
      <c r="I637" s="10"/>
      <c r="J637" s="78"/>
      <c r="K637" s="78"/>
    </row>
    <row r="638" spans="2:11">
      <c r="B638" s="78"/>
      <c r="C638" s="10"/>
      <c r="D638" s="10"/>
      <c r="E638" s="79"/>
      <c r="F638" s="80"/>
      <c r="G638" s="10"/>
      <c r="H638" s="80"/>
      <c r="I638" s="10"/>
      <c r="J638" s="78"/>
      <c r="K638" s="78"/>
    </row>
    <row r="639" spans="2:11">
      <c r="B639" s="78"/>
      <c r="C639" s="10"/>
      <c r="D639" s="10"/>
      <c r="E639" s="79"/>
      <c r="F639" s="80"/>
      <c r="G639" s="10"/>
      <c r="H639" s="80"/>
      <c r="I639" s="10"/>
      <c r="J639" s="78"/>
      <c r="K639" s="78"/>
    </row>
    <row r="640" spans="2:11">
      <c r="B640" s="78"/>
      <c r="C640" s="10"/>
      <c r="D640" s="10"/>
      <c r="E640" s="79"/>
      <c r="F640" s="80"/>
      <c r="G640" s="10"/>
      <c r="H640" s="80"/>
      <c r="I640" s="10"/>
      <c r="J640" s="78"/>
      <c r="K640" s="78"/>
    </row>
    <row r="641" spans="2:11">
      <c r="B641" s="78"/>
      <c r="C641" s="10"/>
      <c r="D641" s="10"/>
      <c r="E641" s="79"/>
      <c r="F641" s="80"/>
      <c r="G641" s="10"/>
      <c r="H641" s="80"/>
      <c r="I641" s="10"/>
      <c r="J641" s="78"/>
      <c r="K641" s="78"/>
    </row>
    <row r="642" spans="2:11">
      <c r="B642" s="78"/>
      <c r="C642" s="10"/>
      <c r="D642" s="10"/>
      <c r="E642" s="79"/>
      <c r="F642" s="80"/>
      <c r="G642" s="10"/>
      <c r="H642" s="80"/>
      <c r="I642" s="10"/>
      <c r="J642" s="78"/>
      <c r="K642" s="78"/>
    </row>
    <row r="643" spans="2:11">
      <c r="B643" s="78"/>
      <c r="C643" s="10"/>
      <c r="D643" s="10"/>
      <c r="E643" s="79"/>
      <c r="F643" s="80"/>
      <c r="G643" s="10"/>
      <c r="H643" s="80"/>
      <c r="I643" s="10"/>
      <c r="J643" s="78"/>
      <c r="K643" s="78"/>
    </row>
    <row r="644" spans="2:11">
      <c r="B644" s="78"/>
      <c r="C644" s="10"/>
      <c r="D644" s="10"/>
      <c r="E644" s="79"/>
      <c r="F644" s="80"/>
      <c r="G644" s="10"/>
      <c r="H644" s="80"/>
      <c r="I644" s="10"/>
      <c r="J644" s="78"/>
      <c r="K644" s="78"/>
    </row>
    <row r="645" spans="2:11">
      <c r="B645" s="78"/>
      <c r="C645" s="10"/>
      <c r="D645" s="10"/>
      <c r="E645" s="79"/>
      <c r="F645" s="80"/>
      <c r="G645" s="10"/>
      <c r="H645" s="80"/>
      <c r="I645" s="10"/>
      <c r="J645" s="78"/>
      <c r="K645" s="78"/>
    </row>
    <row r="646" spans="2:11">
      <c r="B646" s="78"/>
      <c r="C646" s="10"/>
      <c r="D646" s="10"/>
      <c r="E646" s="79"/>
      <c r="F646" s="80"/>
      <c r="G646" s="10"/>
      <c r="H646" s="80"/>
      <c r="I646" s="10"/>
      <c r="J646" s="78"/>
      <c r="K646" s="78"/>
    </row>
    <row r="647" spans="2:11">
      <c r="B647" s="78"/>
      <c r="C647" s="10"/>
      <c r="D647" s="10"/>
      <c r="E647" s="79"/>
      <c r="F647" s="80"/>
      <c r="G647" s="10"/>
      <c r="H647" s="80"/>
      <c r="I647" s="10"/>
      <c r="J647" s="78"/>
      <c r="K647" s="78"/>
    </row>
    <row r="648" spans="2:11">
      <c r="B648" s="78"/>
      <c r="C648" s="10"/>
      <c r="D648" s="10"/>
      <c r="E648" s="79"/>
      <c r="F648" s="80"/>
      <c r="G648" s="10"/>
      <c r="H648" s="80"/>
      <c r="I648" s="10"/>
      <c r="J648" s="78"/>
      <c r="K648" s="78"/>
    </row>
    <row r="649" spans="2:11">
      <c r="B649" s="78"/>
      <c r="C649" s="10"/>
      <c r="D649" s="10"/>
      <c r="E649" s="79"/>
      <c r="F649" s="80"/>
      <c r="G649" s="10"/>
      <c r="H649" s="80"/>
      <c r="I649" s="10"/>
      <c r="J649" s="78"/>
      <c r="K649" s="78"/>
    </row>
    <row r="650" spans="2:11">
      <c r="B650" s="78"/>
      <c r="C650" s="10"/>
      <c r="D650" s="10"/>
      <c r="E650" s="79"/>
      <c r="F650" s="80"/>
      <c r="G650" s="10"/>
      <c r="H650" s="80"/>
      <c r="I650" s="10"/>
      <c r="J650" s="78"/>
      <c r="K650" s="78"/>
    </row>
    <row r="651" spans="2:11">
      <c r="B651" s="78"/>
      <c r="C651" s="10"/>
      <c r="D651" s="10"/>
      <c r="E651" s="79"/>
      <c r="F651" s="80"/>
      <c r="G651" s="10"/>
      <c r="H651" s="80"/>
      <c r="I651" s="10"/>
      <c r="J651" s="78"/>
      <c r="K651" s="78"/>
    </row>
    <row r="652" spans="2:11">
      <c r="B652" s="78"/>
      <c r="C652" s="10"/>
      <c r="D652" s="10"/>
      <c r="E652" s="79"/>
      <c r="F652" s="80"/>
      <c r="G652" s="10"/>
      <c r="H652" s="80"/>
      <c r="I652" s="10"/>
      <c r="J652" s="78"/>
      <c r="K652" s="78"/>
    </row>
    <row r="653" spans="2:11">
      <c r="B653" s="78"/>
      <c r="C653" s="10"/>
      <c r="D653" s="10"/>
      <c r="E653" s="79"/>
      <c r="F653" s="80"/>
      <c r="G653" s="10"/>
      <c r="H653" s="80"/>
      <c r="I653" s="10"/>
      <c r="J653" s="78"/>
      <c r="K653" s="78"/>
    </row>
    <row r="654" spans="2:11">
      <c r="B654" s="78"/>
      <c r="C654" s="10"/>
      <c r="D654" s="10"/>
      <c r="E654" s="79"/>
      <c r="F654" s="80"/>
      <c r="G654" s="10"/>
      <c r="H654" s="80"/>
      <c r="I654" s="10"/>
      <c r="J654" s="78"/>
      <c r="K654" s="78"/>
    </row>
    <row r="655" spans="2:11">
      <c r="B655" s="78"/>
      <c r="C655" s="10"/>
      <c r="D655" s="10"/>
      <c r="E655" s="79"/>
      <c r="F655" s="80"/>
      <c r="G655" s="10"/>
      <c r="H655" s="80"/>
      <c r="I655" s="10"/>
      <c r="J655" s="78"/>
      <c r="K655" s="78"/>
    </row>
    <row r="656" spans="2:11">
      <c r="B656" s="78"/>
      <c r="C656" s="10"/>
      <c r="D656" s="10"/>
      <c r="E656" s="79"/>
      <c r="F656" s="80"/>
      <c r="G656" s="10"/>
      <c r="H656" s="80"/>
      <c r="I656" s="10"/>
      <c r="J656" s="78"/>
      <c r="K656" s="78"/>
    </row>
    <row r="657" spans="2:11">
      <c r="B657" s="78"/>
      <c r="C657" s="10"/>
      <c r="D657" s="10"/>
      <c r="E657" s="79"/>
      <c r="F657" s="80"/>
      <c r="G657" s="10"/>
      <c r="H657" s="80"/>
      <c r="I657" s="10"/>
      <c r="J657" s="78"/>
      <c r="K657" s="78"/>
    </row>
    <row r="658" spans="2:11">
      <c r="B658" s="78"/>
      <c r="C658" s="10"/>
      <c r="D658" s="10"/>
      <c r="E658" s="79"/>
      <c r="F658" s="80"/>
      <c r="G658" s="10"/>
      <c r="H658" s="80"/>
      <c r="I658" s="10"/>
      <c r="J658" s="78"/>
      <c r="K658" s="78"/>
    </row>
    <row r="659" spans="2:11">
      <c r="B659" s="78"/>
      <c r="C659" s="10"/>
      <c r="D659" s="10"/>
      <c r="E659" s="79"/>
      <c r="F659" s="80"/>
      <c r="G659" s="10"/>
      <c r="H659" s="80"/>
      <c r="I659" s="10"/>
      <c r="J659" s="78"/>
      <c r="K659" s="78"/>
    </row>
    <row r="660" spans="2:11">
      <c r="B660" s="78"/>
      <c r="C660" s="10"/>
      <c r="D660" s="10"/>
      <c r="E660" s="79"/>
      <c r="F660" s="80"/>
      <c r="G660" s="10"/>
      <c r="H660" s="80"/>
      <c r="I660" s="10"/>
      <c r="J660" s="78"/>
      <c r="K660" s="78"/>
    </row>
    <row r="661" spans="2:11">
      <c r="B661" s="78"/>
      <c r="C661" s="10"/>
      <c r="D661" s="10"/>
      <c r="E661" s="79"/>
      <c r="F661" s="80"/>
      <c r="G661" s="10"/>
      <c r="H661" s="80"/>
      <c r="I661" s="10"/>
      <c r="J661" s="78"/>
      <c r="K661" s="78"/>
    </row>
    <row r="662" spans="2:11">
      <c r="B662" s="78"/>
      <c r="C662" s="10"/>
      <c r="D662" s="10"/>
      <c r="E662" s="79"/>
      <c r="F662" s="80"/>
      <c r="G662" s="10"/>
      <c r="H662" s="80"/>
      <c r="I662" s="10"/>
      <c r="J662" s="78"/>
      <c r="K662" s="78"/>
    </row>
    <row r="663" spans="2:11">
      <c r="B663" s="78"/>
      <c r="C663" s="10"/>
      <c r="D663" s="10"/>
      <c r="E663" s="79"/>
      <c r="F663" s="80"/>
      <c r="G663" s="10"/>
      <c r="H663" s="80"/>
      <c r="I663" s="10"/>
      <c r="J663" s="78"/>
      <c r="K663" s="78"/>
    </row>
    <row r="664" spans="2:11">
      <c r="B664" s="78"/>
      <c r="C664" s="10"/>
      <c r="D664" s="10"/>
      <c r="E664" s="79"/>
      <c r="F664" s="80"/>
      <c r="G664" s="10"/>
      <c r="H664" s="80"/>
      <c r="I664" s="10"/>
      <c r="J664" s="78"/>
      <c r="K664" s="78"/>
    </row>
    <row r="665" spans="2:11">
      <c r="B665" s="78"/>
      <c r="C665" s="10"/>
      <c r="D665" s="10"/>
      <c r="E665" s="79"/>
      <c r="F665" s="80"/>
      <c r="G665" s="10"/>
      <c r="H665" s="80"/>
      <c r="I665" s="10"/>
      <c r="J665" s="78"/>
      <c r="K665" s="78"/>
    </row>
    <row r="666" spans="2:11">
      <c r="B666" s="78"/>
      <c r="C666" s="10"/>
      <c r="D666" s="10"/>
      <c r="E666" s="79"/>
      <c r="F666" s="80"/>
      <c r="G666" s="10"/>
      <c r="H666" s="80"/>
      <c r="I666" s="10"/>
      <c r="J666" s="78"/>
      <c r="K666" s="78"/>
    </row>
    <row r="667" spans="2:11">
      <c r="B667" s="78"/>
      <c r="C667" s="10"/>
      <c r="D667" s="10"/>
      <c r="E667" s="79"/>
      <c r="F667" s="80"/>
      <c r="G667" s="10"/>
      <c r="H667" s="80"/>
      <c r="I667" s="10"/>
      <c r="J667" s="78"/>
      <c r="K667" s="78"/>
    </row>
    <row r="668" spans="2:11">
      <c r="B668" s="78"/>
      <c r="C668" s="10"/>
      <c r="D668" s="10"/>
      <c r="E668" s="79"/>
      <c r="F668" s="80"/>
      <c r="G668" s="10"/>
      <c r="H668" s="80"/>
      <c r="I668" s="10"/>
      <c r="J668" s="78"/>
      <c r="K668" s="78"/>
    </row>
    <row r="669" spans="2:11">
      <c r="B669" s="78"/>
      <c r="C669" s="10"/>
      <c r="D669" s="10"/>
      <c r="E669" s="79"/>
      <c r="F669" s="80"/>
      <c r="G669" s="10"/>
      <c r="H669" s="80"/>
      <c r="I669" s="10"/>
      <c r="J669" s="78"/>
      <c r="K669" s="78"/>
    </row>
    <row r="670" spans="2:11">
      <c r="B670" s="78"/>
      <c r="C670" s="10"/>
      <c r="D670" s="10"/>
      <c r="E670" s="79"/>
      <c r="F670" s="80"/>
      <c r="G670" s="10"/>
      <c r="H670" s="80"/>
      <c r="I670" s="10"/>
      <c r="J670" s="78"/>
      <c r="K670" s="78"/>
    </row>
    <row r="671" spans="2:11">
      <c r="B671" s="78"/>
      <c r="C671" s="10"/>
      <c r="D671" s="10"/>
      <c r="E671" s="79"/>
      <c r="F671" s="80"/>
      <c r="G671" s="10"/>
      <c r="H671" s="80"/>
      <c r="I671" s="10"/>
      <c r="J671" s="78"/>
      <c r="K671" s="78"/>
    </row>
    <row r="672" spans="2:11">
      <c r="B672" s="78"/>
      <c r="C672" s="10"/>
      <c r="D672" s="10"/>
      <c r="E672" s="79"/>
      <c r="F672" s="80"/>
      <c r="G672" s="10"/>
      <c r="H672" s="80"/>
      <c r="I672" s="10"/>
      <c r="J672" s="78"/>
      <c r="K672" s="78"/>
    </row>
    <row r="673" spans="2:11">
      <c r="B673" s="78"/>
      <c r="C673" s="10"/>
      <c r="D673" s="10"/>
      <c r="E673" s="79"/>
      <c r="F673" s="80"/>
      <c r="G673" s="10"/>
      <c r="H673" s="80"/>
      <c r="I673" s="10"/>
      <c r="J673" s="78"/>
      <c r="K673" s="78"/>
    </row>
    <row r="674" spans="2:11">
      <c r="B674" s="78"/>
      <c r="C674" s="10"/>
      <c r="D674" s="10"/>
      <c r="E674" s="79"/>
      <c r="F674" s="80"/>
      <c r="G674" s="10"/>
      <c r="H674" s="80"/>
      <c r="I674" s="10"/>
      <c r="J674" s="78"/>
      <c r="K674" s="78"/>
    </row>
    <row r="675" spans="2:11">
      <c r="B675" s="78"/>
      <c r="C675" s="10"/>
      <c r="D675" s="10"/>
      <c r="E675" s="79"/>
      <c r="F675" s="80"/>
      <c r="G675" s="10"/>
      <c r="H675" s="80"/>
      <c r="I675" s="10"/>
      <c r="J675" s="78"/>
      <c r="K675" s="78"/>
    </row>
    <row r="676" spans="2:11">
      <c r="B676" s="78"/>
      <c r="C676" s="10"/>
      <c r="D676" s="10"/>
      <c r="E676" s="79"/>
      <c r="F676" s="80"/>
      <c r="G676" s="10"/>
      <c r="H676" s="80"/>
      <c r="I676" s="10"/>
      <c r="J676" s="78"/>
      <c r="K676" s="78"/>
    </row>
    <row r="677" spans="2:11">
      <c r="B677" s="78"/>
      <c r="C677" s="10"/>
      <c r="D677" s="10"/>
      <c r="E677" s="79"/>
      <c r="F677" s="80"/>
      <c r="G677" s="10"/>
      <c r="H677" s="80"/>
      <c r="I677" s="10"/>
      <c r="J677" s="78"/>
      <c r="K677" s="78"/>
    </row>
    <row r="678" spans="2:11">
      <c r="B678" s="78"/>
      <c r="C678" s="10"/>
      <c r="D678" s="10"/>
      <c r="E678" s="79"/>
      <c r="F678" s="80"/>
      <c r="G678" s="10"/>
      <c r="H678" s="80"/>
      <c r="I678" s="10"/>
      <c r="J678" s="78"/>
      <c r="K678" s="78"/>
    </row>
    <row r="679" spans="2:11">
      <c r="B679" s="78"/>
      <c r="C679" s="10"/>
      <c r="D679" s="10"/>
      <c r="E679" s="79"/>
      <c r="F679" s="80"/>
      <c r="G679" s="10"/>
      <c r="H679" s="80"/>
      <c r="I679" s="10"/>
      <c r="J679" s="78"/>
      <c r="K679" s="78"/>
    </row>
    <row r="680" spans="2:11">
      <c r="B680" s="78"/>
      <c r="C680" s="10"/>
      <c r="D680" s="10"/>
      <c r="E680" s="79"/>
      <c r="F680" s="80"/>
      <c r="G680" s="10"/>
      <c r="H680" s="80"/>
      <c r="I680" s="10"/>
      <c r="J680" s="78"/>
      <c r="K680" s="78"/>
    </row>
    <row r="681" spans="2:11">
      <c r="B681" s="78"/>
      <c r="C681" s="10"/>
      <c r="D681" s="10"/>
      <c r="E681" s="79"/>
      <c r="F681" s="80"/>
      <c r="G681" s="10"/>
      <c r="H681" s="80"/>
      <c r="I681" s="10"/>
      <c r="J681" s="78"/>
      <c r="K681" s="78"/>
    </row>
    <row r="682" spans="2:11">
      <c r="B682" s="78"/>
      <c r="C682" s="10"/>
      <c r="D682" s="10"/>
      <c r="E682" s="79"/>
      <c r="F682" s="80"/>
      <c r="G682" s="10"/>
      <c r="H682" s="80"/>
      <c r="I682" s="10"/>
      <c r="J682" s="78"/>
      <c r="K682" s="78"/>
    </row>
    <row r="683" spans="2:11">
      <c r="B683" s="78"/>
      <c r="C683" s="10"/>
      <c r="D683" s="10"/>
      <c r="E683" s="79"/>
      <c r="F683" s="80"/>
      <c r="G683" s="10"/>
      <c r="H683" s="80"/>
      <c r="I683" s="10"/>
      <c r="J683" s="78"/>
      <c r="K683" s="78"/>
    </row>
    <row r="684" spans="2:11">
      <c r="B684" s="78"/>
      <c r="C684" s="10"/>
      <c r="D684" s="10"/>
      <c r="E684" s="79"/>
      <c r="F684" s="80"/>
      <c r="G684" s="10"/>
      <c r="H684" s="80"/>
      <c r="I684" s="10"/>
      <c r="J684" s="78"/>
      <c r="K684" s="78"/>
    </row>
    <row r="685" spans="2:11">
      <c r="B685" s="78"/>
      <c r="C685" s="10"/>
      <c r="D685" s="10"/>
      <c r="E685" s="79"/>
      <c r="F685" s="80"/>
      <c r="G685" s="10"/>
      <c r="H685" s="80"/>
      <c r="I685" s="10"/>
      <c r="J685" s="78"/>
      <c r="K685" s="78"/>
    </row>
    <row r="686" spans="2:11">
      <c r="B686" s="78"/>
      <c r="C686" s="10"/>
      <c r="D686" s="10"/>
      <c r="E686" s="79"/>
      <c r="F686" s="80"/>
      <c r="G686" s="10"/>
      <c r="H686" s="80"/>
      <c r="I686" s="10"/>
      <c r="J686" s="78"/>
      <c r="K686" s="78"/>
    </row>
    <row r="687" spans="2:11">
      <c r="B687" s="78"/>
      <c r="C687" s="10"/>
      <c r="D687" s="10"/>
      <c r="E687" s="79"/>
      <c r="F687" s="80"/>
      <c r="G687" s="10"/>
      <c r="H687" s="80"/>
      <c r="I687" s="10"/>
      <c r="J687" s="78"/>
      <c r="K687" s="78"/>
    </row>
    <row r="688" spans="2:11">
      <c r="B688" s="78"/>
      <c r="C688" s="10"/>
      <c r="D688" s="10"/>
      <c r="E688" s="79"/>
      <c r="F688" s="80"/>
      <c r="G688" s="10"/>
      <c r="H688" s="80"/>
      <c r="I688" s="10"/>
      <c r="J688" s="78"/>
      <c r="K688" s="78"/>
    </row>
    <row r="689" spans="2:11">
      <c r="B689" s="78"/>
      <c r="C689" s="10"/>
      <c r="D689" s="10"/>
      <c r="E689" s="79"/>
      <c r="F689" s="80"/>
      <c r="G689" s="10"/>
      <c r="H689" s="80"/>
      <c r="I689" s="10"/>
      <c r="J689" s="78"/>
      <c r="K689" s="78"/>
    </row>
    <row r="690" spans="2:11">
      <c r="B690" s="78"/>
      <c r="C690" s="10"/>
      <c r="D690" s="10"/>
      <c r="E690" s="79"/>
      <c r="F690" s="80"/>
      <c r="G690" s="10"/>
      <c r="H690" s="80"/>
      <c r="I690" s="10"/>
      <c r="J690" s="78"/>
      <c r="K690" s="78"/>
    </row>
    <row r="691" spans="2:11">
      <c r="B691" s="78"/>
      <c r="C691" s="10"/>
      <c r="D691" s="10"/>
      <c r="E691" s="79"/>
      <c r="F691" s="80"/>
      <c r="G691" s="10"/>
      <c r="H691" s="80"/>
      <c r="I691" s="10"/>
      <c r="J691" s="78"/>
      <c r="K691" s="78"/>
    </row>
    <row r="692" spans="2:11">
      <c r="B692" s="78"/>
      <c r="C692" s="10"/>
      <c r="D692" s="10"/>
      <c r="E692" s="79"/>
      <c r="F692" s="80"/>
      <c r="G692" s="10"/>
      <c r="H692" s="80"/>
      <c r="I692" s="10"/>
      <c r="J692" s="78"/>
      <c r="K692" s="78"/>
    </row>
    <row r="693" spans="2:11">
      <c r="B693" s="78"/>
      <c r="C693" s="10"/>
      <c r="D693" s="10"/>
      <c r="E693" s="79"/>
      <c r="F693" s="80"/>
      <c r="G693" s="10"/>
      <c r="H693" s="80"/>
      <c r="I693" s="10"/>
      <c r="J693" s="78"/>
      <c r="K693" s="78"/>
    </row>
    <row r="694" spans="2:11">
      <c r="B694" s="78"/>
      <c r="C694" s="10"/>
      <c r="D694" s="10"/>
      <c r="E694" s="79"/>
      <c r="F694" s="80"/>
      <c r="G694" s="10"/>
      <c r="H694" s="80"/>
      <c r="I694" s="10"/>
      <c r="J694" s="78"/>
      <c r="K694" s="78"/>
    </row>
    <row r="695" spans="2:11">
      <c r="B695" s="78"/>
      <c r="C695" s="10"/>
      <c r="D695" s="10"/>
      <c r="E695" s="79"/>
      <c r="F695" s="80"/>
      <c r="G695" s="10"/>
      <c r="H695" s="80"/>
      <c r="I695" s="10"/>
      <c r="J695" s="78"/>
      <c r="K695" s="78"/>
    </row>
    <row r="696" spans="2:11">
      <c r="B696" s="78"/>
      <c r="C696" s="10"/>
      <c r="D696" s="10"/>
      <c r="E696" s="79"/>
      <c r="F696" s="80"/>
      <c r="G696" s="10"/>
      <c r="H696" s="80"/>
      <c r="I696" s="10"/>
      <c r="J696" s="78"/>
      <c r="K696" s="78"/>
    </row>
    <row r="697" spans="2:11">
      <c r="B697" s="78"/>
      <c r="C697" s="10"/>
      <c r="D697" s="10"/>
      <c r="E697" s="79"/>
      <c r="F697" s="80"/>
      <c r="G697" s="10"/>
      <c r="H697" s="80"/>
      <c r="I697" s="10"/>
      <c r="J697" s="78"/>
      <c r="K697" s="78"/>
    </row>
    <row r="698" spans="2:11">
      <c r="B698" s="78"/>
      <c r="C698" s="10"/>
      <c r="D698" s="10"/>
      <c r="E698" s="79"/>
      <c r="F698" s="80"/>
      <c r="G698" s="10"/>
      <c r="H698" s="80"/>
      <c r="I698" s="10"/>
      <c r="J698" s="78"/>
      <c r="K698" s="78"/>
    </row>
    <row r="699" spans="2:11">
      <c r="B699" s="78"/>
      <c r="C699" s="10"/>
      <c r="D699" s="10"/>
      <c r="E699" s="79"/>
      <c r="F699" s="80"/>
      <c r="G699" s="10"/>
      <c r="H699" s="80"/>
      <c r="I699" s="10"/>
      <c r="J699" s="78"/>
      <c r="K699" s="78"/>
    </row>
    <row r="700" spans="2:11">
      <c r="B700" s="78"/>
      <c r="C700" s="10"/>
      <c r="D700" s="10"/>
      <c r="E700" s="79"/>
      <c r="F700" s="80"/>
      <c r="G700" s="10"/>
      <c r="H700" s="80"/>
      <c r="I700" s="10"/>
      <c r="J700" s="78"/>
      <c r="K700" s="78"/>
    </row>
    <row r="701" spans="2:11">
      <c r="B701" s="78"/>
      <c r="C701" s="10"/>
      <c r="D701" s="10"/>
      <c r="E701" s="79"/>
      <c r="F701" s="80"/>
      <c r="G701" s="10"/>
      <c r="H701" s="80"/>
      <c r="I701" s="10"/>
      <c r="J701" s="78"/>
      <c r="K701" s="78"/>
    </row>
    <row r="702" spans="2:11">
      <c r="B702" s="78"/>
      <c r="C702" s="10"/>
      <c r="D702" s="10"/>
      <c r="E702" s="79"/>
      <c r="F702" s="80"/>
      <c r="G702" s="10"/>
      <c r="H702" s="80"/>
      <c r="I702" s="10"/>
      <c r="J702" s="78"/>
      <c r="K702" s="78"/>
    </row>
    <row r="703" spans="2:11">
      <c r="B703" s="78"/>
      <c r="C703" s="10"/>
      <c r="D703" s="10"/>
      <c r="E703" s="79"/>
      <c r="F703" s="80"/>
      <c r="G703" s="10"/>
      <c r="H703" s="80"/>
      <c r="I703" s="10"/>
      <c r="J703" s="78"/>
      <c r="K703" s="78"/>
    </row>
    <row r="704" spans="2:11">
      <c r="B704" s="78"/>
      <c r="C704" s="10"/>
      <c r="D704" s="10"/>
      <c r="E704" s="79"/>
      <c r="F704" s="80"/>
      <c r="G704" s="10"/>
      <c r="H704" s="80"/>
      <c r="I704" s="10"/>
      <c r="J704" s="78"/>
      <c r="K704" s="78"/>
    </row>
    <row r="705" spans="2:11">
      <c r="B705" s="78"/>
      <c r="C705" s="10"/>
      <c r="D705" s="10"/>
      <c r="E705" s="79"/>
      <c r="F705" s="80"/>
      <c r="G705" s="10"/>
      <c r="H705" s="80"/>
      <c r="I705" s="10"/>
      <c r="J705" s="78"/>
      <c r="K705" s="78"/>
    </row>
    <row r="706" spans="2:11">
      <c r="B706" s="78"/>
      <c r="C706" s="10"/>
      <c r="D706" s="10"/>
      <c r="E706" s="79"/>
      <c r="F706" s="80"/>
      <c r="G706" s="10"/>
      <c r="H706" s="80"/>
      <c r="I706" s="10"/>
      <c r="J706" s="78"/>
      <c r="K706" s="78"/>
    </row>
    <row r="707" spans="2:11">
      <c r="B707" s="78"/>
      <c r="C707" s="10"/>
      <c r="D707" s="10"/>
      <c r="E707" s="79"/>
      <c r="F707" s="80"/>
      <c r="G707" s="10"/>
      <c r="H707" s="80"/>
      <c r="I707" s="10"/>
      <c r="J707" s="78"/>
      <c r="K707" s="78"/>
    </row>
    <row r="708" spans="2:11">
      <c r="B708" s="78"/>
      <c r="C708" s="10"/>
      <c r="D708" s="10"/>
      <c r="E708" s="79"/>
      <c r="F708" s="80"/>
      <c r="G708" s="10"/>
      <c r="H708" s="80"/>
      <c r="I708" s="10"/>
      <c r="J708" s="78"/>
      <c r="K708" s="78"/>
    </row>
    <row r="709" spans="2:11">
      <c r="B709" s="78"/>
      <c r="C709" s="10"/>
      <c r="D709" s="10"/>
      <c r="E709" s="79"/>
      <c r="F709" s="80"/>
      <c r="G709" s="10"/>
      <c r="H709" s="80"/>
      <c r="I709" s="10"/>
      <c r="J709" s="78"/>
      <c r="K709" s="78"/>
    </row>
    <row r="710" spans="2:11">
      <c r="B710" s="78"/>
      <c r="C710" s="10"/>
      <c r="D710" s="10"/>
      <c r="E710" s="79"/>
      <c r="F710" s="80"/>
      <c r="G710" s="10"/>
      <c r="H710" s="80"/>
      <c r="I710" s="10"/>
      <c r="J710" s="78"/>
      <c r="K710" s="78"/>
    </row>
    <row r="711" spans="2:11">
      <c r="B711" s="78"/>
      <c r="C711" s="10"/>
      <c r="D711" s="10"/>
      <c r="E711" s="79"/>
      <c r="F711" s="80"/>
      <c r="G711" s="10"/>
      <c r="H711" s="80"/>
      <c r="I711" s="10"/>
      <c r="J711" s="78"/>
      <c r="K711" s="78"/>
    </row>
    <row r="712" spans="2:11">
      <c r="B712" s="78"/>
      <c r="C712" s="10"/>
      <c r="D712" s="10"/>
      <c r="E712" s="79"/>
      <c r="F712" s="80"/>
      <c r="G712" s="10"/>
      <c r="H712" s="80"/>
      <c r="I712" s="10"/>
      <c r="J712" s="78"/>
      <c r="K712" s="78"/>
    </row>
    <row r="713" spans="2:11">
      <c r="B713" s="78"/>
      <c r="C713" s="10"/>
      <c r="D713" s="10"/>
      <c r="E713" s="79"/>
      <c r="F713" s="80"/>
      <c r="G713" s="10"/>
      <c r="H713" s="80"/>
      <c r="I713" s="10"/>
      <c r="J713" s="78"/>
      <c r="K713" s="78"/>
    </row>
    <row r="714" spans="2:11">
      <c r="B714" s="78"/>
      <c r="C714" s="10"/>
      <c r="D714" s="10"/>
      <c r="E714" s="79"/>
      <c r="F714" s="80"/>
      <c r="G714" s="10"/>
      <c r="H714" s="80"/>
      <c r="I714" s="10"/>
      <c r="J714" s="78"/>
      <c r="K714" s="78"/>
    </row>
    <row r="715" spans="2:11">
      <c r="B715" s="78"/>
      <c r="C715" s="10"/>
      <c r="D715" s="10"/>
      <c r="E715" s="79"/>
      <c r="F715" s="80"/>
      <c r="G715" s="10"/>
      <c r="H715" s="80"/>
      <c r="I715" s="10"/>
      <c r="J715" s="78"/>
      <c r="K715" s="78"/>
    </row>
    <row r="716" spans="2:11">
      <c r="B716" s="78"/>
      <c r="C716" s="10"/>
      <c r="D716" s="10"/>
      <c r="E716" s="79"/>
      <c r="F716" s="80"/>
      <c r="G716" s="10"/>
      <c r="H716" s="80"/>
      <c r="I716" s="10"/>
      <c r="J716" s="78"/>
      <c r="K716" s="78"/>
    </row>
    <row r="717" spans="2:11">
      <c r="B717" s="78"/>
      <c r="C717" s="10"/>
      <c r="D717" s="10"/>
      <c r="E717" s="79"/>
      <c r="F717" s="80"/>
      <c r="G717" s="10"/>
      <c r="H717" s="80"/>
      <c r="I717" s="10"/>
      <c r="J717" s="78"/>
      <c r="K717" s="78"/>
    </row>
    <row r="718" spans="2:11">
      <c r="B718" s="78"/>
      <c r="C718" s="10"/>
      <c r="D718" s="10"/>
      <c r="E718" s="79"/>
      <c r="F718" s="80"/>
      <c r="G718" s="10"/>
      <c r="H718" s="80"/>
      <c r="I718" s="10"/>
      <c r="J718" s="78"/>
      <c r="K718" s="78"/>
    </row>
    <row r="719" spans="2:11">
      <c r="B719" s="78"/>
      <c r="C719" s="10"/>
      <c r="D719" s="10"/>
      <c r="E719" s="79"/>
      <c r="F719" s="80"/>
      <c r="G719" s="10"/>
      <c r="H719" s="80"/>
      <c r="I719" s="10"/>
      <c r="J719" s="78"/>
      <c r="K719" s="78"/>
    </row>
    <row r="720" spans="2:11">
      <c r="B720" s="78"/>
      <c r="C720" s="10"/>
      <c r="D720" s="10"/>
      <c r="E720" s="79"/>
      <c r="F720" s="80"/>
      <c r="G720" s="10"/>
      <c r="H720" s="80"/>
      <c r="I720" s="10"/>
      <c r="J720" s="78"/>
      <c r="K720" s="78"/>
    </row>
    <row r="721" spans="2:11">
      <c r="B721" s="78"/>
      <c r="C721" s="10"/>
      <c r="D721" s="10"/>
      <c r="E721" s="79"/>
      <c r="F721" s="80"/>
      <c r="G721" s="10"/>
      <c r="H721" s="80"/>
      <c r="I721" s="10"/>
      <c r="J721" s="78"/>
      <c r="K721" s="78"/>
    </row>
    <row r="722" spans="2:11">
      <c r="B722" s="78"/>
      <c r="C722" s="10"/>
      <c r="D722" s="10"/>
      <c r="E722" s="79"/>
      <c r="F722" s="80"/>
      <c r="G722" s="10"/>
      <c r="H722" s="80"/>
      <c r="I722" s="10"/>
      <c r="J722" s="78"/>
      <c r="K722" s="78"/>
    </row>
    <row r="723" spans="2:11">
      <c r="B723" s="78"/>
      <c r="C723" s="10"/>
      <c r="D723" s="10"/>
      <c r="E723" s="79"/>
      <c r="F723" s="80"/>
      <c r="G723" s="10"/>
      <c r="H723" s="80"/>
      <c r="I723" s="10"/>
      <c r="J723" s="78"/>
      <c r="K723" s="78"/>
    </row>
    <row r="724" spans="2:11">
      <c r="B724" s="78"/>
      <c r="C724" s="10"/>
      <c r="D724" s="10"/>
      <c r="E724" s="79"/>
      <c r="F724" s="80"/>
      <c r="G724" s="10"/>
      <c r="H724" s="80"/>
      <c r="I724" s="10"/>
      <c r="J724" s="78"/>
      <c r="K724" s="78"/>
    </row>
    <row r="725" spans="2:11">
      <c r="B725" s="78"/>
      <c r="C725" s="10"/>
      <c r="D725" s="10"/>
      <c r="E725" s="79"/>
      <c r="F725" s="80"/>
      <c r="G725" s="10"/>
      <c r="H725" s="80"/>
      <c r="I725" s="10"/>
      <c r="J725" s="78"/>
      <c r="K725" s="78"/>
    </row>
    <row r="726" spans="2:11">
      <c r="B726" s="78"/>
      <c r="C726" s="10"/>
      <c r="D726" s="10"/>
      <c r="E726" s="79"/>
      <c r="F726" s="80"/>
      <c r="G726" s="10"/>
      <c r="H726" s="80"/>
      <c r="I726" s="10"/>
      <c r="J726" s="78"/>
      <c r="K726" s="78"/>
    </row>
    <row r="727" spans="2:11">
      <c r="B727" s="78"/>
      <c r="C727" s="10"/>
      <c r="D727" s="10"/>
      <c r="E727" s="79"/>
      <c r="F727" s="80"/>
      <c r="G727" s="10"/>
      <c r="H727" s="80"/>
      <c r="I727" s="10"/>
      <c r="J727" s="78"/>
      <c r="K727" s="78"/>
    </row>
    <row r="728" spans="2:11">
      <c r="B728" s="78"/>
      <c r="C728" s="10"/>
      <c r="D728" s="10"/>
      <c r="E728" s="79"/>
      <c r="F728" s="80"/>
      <c r="G728" s="10"/>
      <c r="H728" s="80"/>
      <c r="I728" s="10"/>
      <c r="J728" s="78"/>
      <c r="K728" s="78"/>
    </row>
    <row r="729" spans="2:11">
      <c r="B729" s="78"/>
      <c r="C729" s="10"/>
      <c r="D729" s="10"/>
      <c r="E729" s="79"/>
      <c r="F729" s="80"/>
      <c r="G729" s="10"/>
      <c r="H729" s="80"/>
      <c r="I729" s="10"/>
      <c r="J729" s="78"/>
      <c r="K729" s="78"/>
    </row>
    <row r="730" spans="2:11">
      <c r="B730" s="78"/>
      <c r="C730" s="10"/>
      <c r="D730" s="10"/>
      <c r="E730" s="79"/>
      <c r="F730" s="80"/>
      <c r="G730" s="10"/>
      <c r="H730" s="80"/>
      <c r="I730" s="10"/>
      <c r="J730" s="78"/>
      <c r="K730" s="78"/>
    </row>
    <row r="731" spans="2:11">
      <c r="B731" s="78"/>
      <c r="C731" s="10"/>
      <c r="D731" s="10"/>
      <c r="E731" s="79"/>
      <c r="F731" s="80"/>
      <c r="G731" s="10"/>
      <c r="H731" s="80"/>
      <c r="I731" s="10"/>
      <c r="J731" s="78"/>
      <c r="K731" s="78"/>
    </row>
    <row r="732" spans="2:11">
      <c r="B732" s="78"/>
      <c r="C732" s="10"/>
      <c r="D732" s="10"/>
      <c r="E732" s="79"/>
      <c r="F732" s="80"/>
      <c r="G732" s="10"/>
      <c r="H732" s="80"/>
      <c r="I732" s="10"/>
      <c r="J732" s="78"/>
      <c r="K732" s="78"/>
    </row>
    <row r="733" spans="2:11">
      <c r="B733" s="78"/>
      <c r="C733" s="10"/>
      <c r="D733" s="10"/>
      <c r="E733" s="79"/>
      <c r="F733" s="80"/>
      <c r="G733" s="10"/>
      <c r="H733" s="80"/>
      <c r="I733" s="10"/>
      <c r="J733" s="78"/>
      <c r="K733" s="78"/>
    </row>
    <row r="734" spans="2:11">
      <c r="B734" s="78"/>
      <c r="C734" s="10"/>
      <c r="D734" s="10"/>
      <c r="E734" s="79"/>
      <c r="F734" s="80"/>
      <c r="G734" s="10"/>
      <c r="H734" s="80"/>
      <c r="I734" s="10"/>
      <c r="J734" s="78"/>
      <c r="K734" s="78"/>
    </row>
    <row r="735" spans="2:11">
      <c r="B735" s="78"/>
      <c r="C735" s="10"/>
      <c r="D735" s="10"/>
      <c r="E735" s="79"/>
      <c r="F735" s="80"/>
      <c r="G735" s="10"/>
      <c r="H735" s="80"/>
      <c r="I735" s="10"/>
      <c r="J735" s="78"/>
      <c r="K735" s="78"/>
    </row>
    <row r="736" spans="2:11">
      <c r="B736" s="78"/>
      <c r="C736" s="10"/>
      <c r="D736" s="10"/>
      <c r="E736" s="79"/>
      <c r="F736" s="80"/>
      <c r="G736" s="10"/>
      <c r="H736" s="80"/>
      <c r="I736" s="10"/>
      <c r="J736" s="78"/>
      <c r="K736" s="78"/>
    </row>
    <row r="737" spans="2:11">
      <c r="B737" s="78"/>
      <c r="C737" s="10"/>
      <c r="D737" s="10"/>
      <c r="E737" s="79"/>
      <c r="F737" s="80"/>
      <c r="G737" s="10"/>
      <c r="H737" s="80"/>
      <c r="I737" s="10"/>
      <c r="J737" s="78"/>
      <c r="K737" s="78"/>
    </row>
    <row r="738" spans="2:11">
      <c r="B738" s="78"/>
      <c r="C738" s="10"/>
      <c r="D738" s="10"/>
      <c r="E738" s="79"/>
      <c r="F738" s="80"/>
      <c r="G738" s="10"/>
      <c r="H738" s="80"/>
      <c r="I738" s="10"/>
      <c r="J738" s="78"/>
      <c r="K738" s="78"/>
    </row>
    <row r="739" spans="2:11">
      <c r="B739" s="78"/>
      <c r="C739" s="10"/>
      <c r="D739" s="10"/>
      <c r="E739" s="79"/>
      <c r="F739" s="80"/>
      <c r="G739" s="10"/>
      <c r="H739" s="80"/>
      <c r="I739" s="10"/>
      <c r="J739" s="78"/>
      <c r="K739" s="78"/>
    </row>
    <row r="740" spans="2:11">
      <c r="B740" s="78"/>
      <c r="C740" s="10"/>
      <c r="D740" s="10"/>
      <c r="E740" s="79"/>
      <c r="F740" s="80"/>
      <c r="G740" s="10"/>
      <c r="H740" s="80"/>
      <c r="I740" s="10"/>
      <c r="J740" s="78"/>
      <c r="K740" s="78"/>
    </row>
    <row r="741" spans="2:11">
      <c r="B741" s="78"/>
      <c r="C741" s="10"/>
      <c r="D741" s="10"/>
      <c r="E741" s="79"/>
      <c r="F741" s="80"/>
      <c r="G741" s="10"/>
      <c r="H741" s="80"/>
      <c r="I741" s="10"/>
      <c r="J741" s="78"/>
      <c r="K741" s="78"/>
    </row>
    <row r="742" spans="2:11">
      <c r="B742" s="78"/>
      <c r="C742" s="10"/>
      <c r="D742" s="10"/>
      <c r="E742" s="79"/>
      <c r="F742" s="80"/>
      <c r="G742" s="10"/>
      <c r="H742" s="80"/>
      <c r="I742" s="10"/>
      <c r="J742" s="78"/>
      <c r="K742" s="78"/>
    </row>
    <row r="743" spans="2:11">
      <c r="B743" s="78"/>
      <c r="C743" s="10"/>
      <c r="D743" s="10"/>
      <c r="E743" s="79"/>
      <c r="F743" s="80"/>
      <c r="G743" s="10"/>
      <c r="H743" s="80"/>
      <c r="I743" s="10"/>
      <c r="J743" s="78"/>
      <c r="K743" s="78"/>
    </row>
    <row r="744" spans="2:11">
      <c r="B744" s="78"/>
      <c r="C744" s="10"/>
      <c r="D744" s="10"/>
      <c r="E744" s="79"/>
      <c r="F744" s="80"/>
      <c r="G744" s="10"/>
      <c r="H744" s="80"/>
      <c r="I744" s="10"/>
      <c r="J744" s="78"/>
      <c r="K744" s="78"/>
    </row>
    <row r="745" spans="2:11">
      <c r="B745" s="78"/>
      <c r="C745" s="10"/>
      <c r="D745" s="10"/>
      <c r="E745" s="79"/>
      <c r="F745" s="80"/>
      <c r="G745" s="10"/>
      <c r="H745" s="80"/>
      <c r="I745" s="10"/>
      <c r="J745" s="78"/>
      <c r="K745" s="78"/>
    </row>
    <row r="746" spans="2:11">
      <c r="B746" s="78"/>
      <c r="C746" s="10"/>
      <c r="D746" s="10"/>
      <c r="E746" s="79"/>
      <c r="F746" s="80"/>
      <c r="G746" s="10"/>
      <c r="H746" s="80"/>
      <c r="I746" s="10"/>
      <c r="J746" s="78"/>
      <c r="K746" s="78"/>
    </row>
    <row r="747" spans="2:11">
      <c r="B747" s="78"/>
      <c r="C747" s="10"/>
      <c r="D747" s="10"/>
      <c r="E747" s="79"/>
      <c r="F747" s="80"/>
      <c r="G747" s="10"/>
      <c r="H747" s="80"/>
      <c r="I747" s="10"/>
      <c r="J747" s="78"/>
      <c r="K747" s="78"/>
    </row>
    <row r="748" spans="2:11">
      <c r="B748" s="78"/>
      <c r="C748" s="10"/>
      <c r="D748" s="10"/>
      <c r="E748" s="79"/>
      <c r="F748" s="80"/>
      <c r="G748" s="10"/>
      <c r="H748" s="80"/>
      <c r="I748" s="10"/>
      <c r="J748" s="78"/>
      <c r="K748" s="78"/>
    </row>
    <row r="749" spans="2:11">
      <c r="B749" s="78"/>
      <c r="C749" s="10"/>
      <c r="D749" s="10"/>
      <c r="E749" s="79"/>
      <c r="F749" s="80"/>
      <c r="G749" s="10"/>
      <c r="H749" s="80"/>
      <c r="I749" s="10"/>
      <c r="J749" s="78"/>
      <c r="K749" s="78"/>
    </row>
    <row r="750" spans="2:11">
      <c r="B750" s="78"/>
      <c r="C750" s="10"/>
      <c r="D750" s="10"/>
      <c r="E750" s="79"/>
      <c r="F750" s="80"/>
      <c r="G750" s="10"/>
      <c r="H750" s="80"/>
      <c r="I750" s="10"/>
      <c r="J750" s="78"/>
      <c r="K750" s="78"/>
    </row>
    <row r="751" spans="2:11">
      <c r="B751" s="78"/>
      <c r="C751" s="10"/>
      <c r="D751" s="10"/>
      <c r="E751" s="79"/>
      <c r="F751" s="80"/>
      <c r="G751" s="10"/>
      <c r="H751" s="80"/>
      <c r="I751" s="10"/>
      <c r="J751" s="78"/>
      <c r="K751" s="78"/>
    </row>
    <row r="752" spans="2:11">
      <c r="B752" s="78"/>
      <c r="C752" s="10"/>
      <c r="D752" s="10"/>
      <c r="E752" s="79"/>
      <c r="F752" s="80"/>
      <c r="G752" s="10"/>
      <c r="H752" s="80"/>
      <c r="I752" s="10"/>
      <c r="J752" s="78"/>
      <c r="K752" s="78"/>
    </row>
    <row r="753" spans="2:11">
      <c r="B753" s="78"/>
      <c r="C753" s="10"/>
      <c r="D753" s="10"/>
      <c r="E753" s="79"/>
      <c r="F753" s="80"/>
      <c r="G753" s="10"/>
      <c r="H753" s="80"/>
      <c r="I753" s="10"/>
      <c r="J753" s="78"/>
      <c r="K753" s="78"/>
    </row>
    <row r="754" spans="2:11">
      <c r="B754" s="78"/>
      <c r="C754" s="10"/>
      <c r="D754" s="10"/>
      <c r="E754" s="79"/>
      <c r="F754" s="80"/>
      <c r="G754" s="10"/>
      <c r="H754" s="80"/>
      <c r="I754" s="10"/>
      <c r="J754" s="78"/>
      <c r="K754" s="78"/>
    </row>
    <row r="755" spans="2:11">
      <c r="B755" s="78"/>
      <c r="C755" s="10"/>
      <c r="D755" s="10"/>
      <c r="E755" s="79"/>
      <c r="F755" s="80"/>
      <c r="G755" s="10"/>
      <c r="H755" s="80"/>
      <c r="I755" s="10"/>
      <c r="J755" s="78"/>
      <c r="K755" s="78"/>
    </row>
    <row r="756" spans="2:11">
      <c r="B756" s="78"/>
      <c r="C756" s="10"/>
      <c r="D756" s="10"/>
      <c r="E756" s="79"/>
      <c r="F756" s="80"/>
      <c r="G756" s="10"/>
      <c r="H756" s="80"/>
      <c r="I756" s="10"/>
      <c r="J756" s="78"/>
      <c r="K756" s="78"/>
    </row>
    <row r="757" spans="2:11">
      <c r="B757" s="78"/>
      <c r="C757" s="10"/>
      <c r="D757" s="10"/>
      <c r="E757" s="79"/>
      <c r="F757" s="80"/>
      <c r="G757" s="10"/>
      <c r="H757" s="80"/>
      <c r="I757" s="10"/>
      <c r="J757" s="78"/>
      <c r="K757" s="78"/>
    </row>
    <row r="758" spans="2:11">
      <c r="B758" s="78"/>
      <c r="C758" s="10"/>
      <c r="D758" s="10"/>
      <c r="E758" s="79"/>
      <c r="F758" s="80"/>
      <c r="G758" s="10"/>
      <c r="H758" s="80"/>
      <c r="I758" s="10"/>
      <c r="J758" s="78"/>
      <c r="K758" s="78"/>
    </row>
    <row r="759" spans="2:11">
      <c r="B759" s="78"/>
      <c r="C759" s="10"/>
      <c r="D759" s="10"/>
      <c r="E759" s="79"/>
      <c r="F759" s="80"/>
      <c r="G759" s="10"/>
      <c r="H759" s="80"/>
      <c r="I759" s="10"/>
      <c r="J759" s="78"/>
      <c r="K759" s="78"/>
    </row>
    <row r="760" spans="2:11">
      <c r="B760" s="78"/>
      <c r="C760" s="10"/>
      <c r="D760" s="10"/>
      <c r="E760" s="79"/>
      <c r="F760" s="80"/>
      <c r="G760" s="10"/>
      <c r="H760" s="80"/>
      <c r="I760" s="10"/>
      <c r="J760" s="78"/>
      <c r="K760" s="78"/>
    </row>
    <row r="761" spans="2:11">
      <c r="B761" s="78"/>
      <c r="C761" s="10"/>
      <c r="D761" s="10"/>
      <c r="E761" s="79"/>
      <c r="F761" s="80"/>
      <c r="G761" s="10"/>
      <c r="H761" s="80"/>
      <c r="I761" s="10"/>
      <c r="J761" s="78"/>
      <c r="K761" s="78"/>
    </row>
    <row r="762" spans="2:11">
      <c r="B762" s="78"/>
      <c r="C762" s="10"/>
      <c r="D762" s="10"/>
      <c r="E762" s="79"/>
      <c r="F762" s="80"/>
      <c r="G762" s="10"/>
      <c r="H762" s="80"/>
      <c r="I762" s="10"/>
      <c r="J762" s="78"/>
      <c r="K762" s="78"/>
    </row>
    <row r="763" spans="2:11">
      <c r="B763" s="78"/>
      <c r="C763" s="10"/>
      <c r="D763" s="10"/>
      <c r="E763" s="79"/>
      <c r="F763" s="80"/>
      <c r="G763" s="10"/>
      <c r="H763" s="80"/>
      <c r="I763" s="10"/>
      <c r="J763" s="78"/>
      <c r="K763" s="78"/>
    </row>
    <row r="764" spans="2:11">
      <c r="B764" s="78"/>
      <c r="C764" s="10"/>
      <c r="D764" s="10"/>
      <c r="E764" s="79"/>
      <c r="F764" s="80"/>
      <c r="G764" s="10"/>
      <c r="H764" s="80"/>
      <c r="I764" s="10"/>
      <c r="J764" s="78"/>
      <c r="K764" s="78"/>
    </row>
    <row r="765" spans="2:11">
      <c r="B765" s="78"/>
      <c r="C765" s="10"/>
      <c r="D765" s="10"/>
      <c r="E765" s="79"/>
      <c r="F765" s="80"/>
      <c r="G765" s="10"/>
      <c r="H765" s="80"/>
      <c r="I765" s="10"/>
      <c r="J765" s="78"/>
      <c r="K765" s="78"/>
    </row>
    <row r="766" spans="2:11">
      <c r="B766" s="78"/>
      <c r="C766" s="10"/>
      <c r="D766" s="10"/>
      <c r="E766" s="79"/>
      <c r="F766" s="80"/>
      <c r="G766" s="10"/>
      <c r="H766" s="80"/>
      <c r="I766" s="10"/>
      <c r="J766" s="78"/>
      <c r="K766" s="78"/>
    </row>
    <row r="767" spans="2:11">
      <c r="B767" s="78"/>
      <c r="C767" s="10"/>
      <c r="D767" s="10"/>
      <c r="E767" s="79"/>
      <c r="F767" s="80"/>
      <c r="G767" s="10"/>
      <c r="H767" s="80"/>
      <c r="I767" s="10"/>
      <c r="J767" s="78"/>
      <c r="K767" s="78"/>
    </row>
    <row r="768" spans="2:11">
      <c r="B768" s="78"/>
      <c r="C768" s="10"/>
      <c r="D768" s="10"/>
      <c r="E768" s="79"/>
      <c r="F768" s="80"/>
      <c r="G768" s="10"/>
      <c r="H768" s="80"/>
      <c r="I768" s="10"/>
      <c r="J768" s="78"/>
      <c r="K768" s="78"/>
    </row>
    <row r="769" spans="2:11">
      <c r="B769" s="78"/>
      <c r="C769" s="10"/>
      <c r="D769" s="10"/>
      <c r="E769" s="79"/>
      <c r="F769" s="80"/>
      <c r="G769" s="10"/>
      <c r="H769" s="80"/>
      <c r="I769" s="10"/>
      <c r="J769" s="78"/>
      <c r="K769" s="78"/>
    </row>
    <row r="770" spans="2:11">
      <c r="B770" s="78"/>
      <c r="C770" s="10"/>
      <c r="D770" s="10"/>
      <c r="E770" s="79"/>
      <c r="F770" s="80"/>
      <c r="G770" s="10"/>
      <c r="H770" s="80"/>
      <c r="I770" s="10"/>
      <c r="J770" s="78"/>
      <c r="K770" s="78"/>
    </row>
    <row r="771" spans="2:11">
      <c r="B771" s="78"/>
      <c r="C771" s="10"/>
      <c r="D771" s="10"/>
      <c r="E771" s="79"/>
      <c r="F771" s="80"/>
      <c r="G771" s="10"/>
      <c r="H771" s="80"/>
      <c r="I771" s="10"/>
      <c r="J771" s="78"/>
      <c r="K771" s="78"/>
    </row>
    <row r="772" spans="2:11">
      <c r="B772" s="78"/>
      <c r="C772" s="10"/>
      <c r="D772" s="10"/>
      <c r="E772" s="79"/>
      <c r="F772" s="80"/>
      <c r="G772" s="10"/>
      <c r="H772" s="80"/>
      <c r="I772" s="10"/>
      <c r="J772" s="78"/>
      <c r="K772" s="78"/>
    </row>
    <row r="773" spans="2:11">
      <c r="B773" s="78"/>
      <c r="C773" s="10"/>
      <c r="D773" s="10"/>
      <c r="E773" s="79"/>
      <c r="F773" s="80"/>
      <c r="G773" s="10"/>
      <c r="H773" s="80"/>
      <c r="I773" s="10"/>
      <c r="J773" s="78"/>
      <c r="K773" s="78"/>
    </row>
    <row r="774" spans="2:11">
      <c r="B774" s="78"/>
      <c r="C774" s="10"/>
      <c r="D774" s="10"/>
      <c r="E774" s="79"/>
      <c r="F774" s="80"/>
      <c r="G774" s="10"/>
      <c r="H774" s="80"/>
      <c r="I774" s="10"/>
      <c r="J774" s="78"/>
      <c r="K774" s="78"/>
    </row>
    <row r="775" spans="2:11">
      <c r="B775" s="78"/>
      <c r="C775" s="10"/>
      <c r="D775" s="10"/>
      <c r="E775" s="79"/>
      <c r="F775" s="80"/>
      <c r="G775" s="10"/>
      <c r="H775" s="80"/>
      <c r="I775" s="10"/>
      <c r="J775" s="78"/>
      <c r="K775" s="78"/>
    </row>
    <row r="776" spans="2:11">
      <c r="B776" s="78"/>
      <c r="C776" s="10"/>
      <c r="D776" s="10"/>
      <c r="E776" s="79"/>
      <c r="F776" s="80"/>
      <c r="G776" s="10"/>
      <c r="H776" s="80"/>
      <c r="I776" s="10"/>
      <c r="J776" s="78"/>
      <c r="K776" s="78"/>
    </row>
    <row r="777" spans="2:11">
      <c r="B777" s="78"/>
      <c r="C777" s="10"/>
      <c r="D777" s="10"/>
      <c r="E777" s="79"/>
      <c r="F777" s="80"/>
      <c r="G777" s="10"/>
      <c r="H777" s="80"/>
      <c r="I777" s="10"/>
      <c r="J777" s="78"/>
      <c r="K777" s="78"/>
    </row>
    <row r="778" spans="2:11">
      <c r="B778" s="78"/>
      <c r="C778" s="10"/>
      <c r="D778" s="10"/>
      <c r="E778" s="79"/>
      <c r="F778" s="80"/>
      <c r="G778" s="10"/>
      <c r="H778" s="80"/>
      <c r="I778" s="10"/>
      <c r="J778" s="78"/>
      <c r="K778" s="78"/>
    </row>
    <row r="779" spans="2:11">
      <c r="B779" s="78"/>
      <c r="C779" s="10"/>
      <c r="D779" s="10"/>
      <c r="E779" s="79"/>
      <c r="F779" s="80"/>
      <c r="G779" s="10"/>
      <c r="H779" s="80"/>
      <c r="I779" s="10"/>
      <c r="J779" s="78"/>
      <c r="K779" s="78"/>
    </row>
    <row r="780" spans="2:11">
      <c r="B780" s="78"/>
      <c r="C780" s="10"/>
      <c r="D780" s="10"/>
      <c r="E780" s="79"/>
      <c r="F780" s="80"/>
      <c r="G780" s="10"/>
      <c r="H780" s="80"/>
      <c r="I780" s="10"/>
      <c r="J780" s="78"/>
      <c r="K780" s="78"/>
    </row>
    <row r="781" spans="2:11">
      <c r="B781" s="78"/>
      <c r="C781" s="10"/>
      <c r="D781" s="10"/>
      <c r="E781" s="79"/>
      <c r="F781" s="80"/>
      <c r="G781" s="10"/>
      <c r="H781" s="80"/>
      <c r="I781" s="10"/>
      <c r="J781" s="78"/>
      <c r="K781" s="78"/>
    </row>
    <row r="782" spans="2:11">
      <c r="B782" s="78"/>
      <c r="C782" s="10"/>
      <c r="D782" s="10"/>
      <c r="E782" s="79"/>
      <c r="F782" s="80"/>
      <c r="G782" s="10"/>
      <c r="H782" s="80"/>
      <c r="I782" s="10"/>
      <c r="J782" s="78"/>
      <c r="K782" s="78"/>
    </row>
    <row r="783" spans="2:11">
      <c r="B783" s="78"/>
      <c r="C783" s="10"/>
      <c r="D783" s="10"/>
      <c r="E783" s="79"/>
      <c r="F783" s="80"/>
      <c r="G783" s="10"/>
      <c r="H783" s="80"/>
      <c r="I783" s="10"/>
      <c r="J783" s="78"/>
      <c r="K783" s="78"/>
    </row>
    <row r="784" spans="2:11">
      <c r="B784" s="78"/>
      <c r="C784" s="10"/>
      <c r="D784" s="10"/>
      <c r="E784" s="79"/>
      <c r="F784" s="80"/>
      <c r="G784" s="10"/>
      <c r="H784" s="80"/>
      <c r="I784" s="10"/>
      <c r="J784" s="78"/>
      <c r="K784" s="78"/>
    </row>
    <row r="785" spans="2:11">
      <c r="B785" s="78"/>
      <c r="C785" s="10"/>
      <c r="D785" s="10"/>
      <c r="E785" s="79"/>
      <c r="F785" s="80"/>
      <c r="G785" s="10"/>
      <c r="H785" s="80"/>
      <c r="I785" s="10"/>
      <c r="J785" s="78"/>
      <c r="K785" s="78"/>
    </row>
    <row r="786" spans="2:11">
      <c r="B786" s="78"/>
      <c r="C786" s="10"/>
      <c r="D786" s="10"/>
      <c r="E786" s="79"/>
      <c r="F786" s="80"/>
      <c r="G786" s="10"/>
      <c r="H786" s="80"/>
      <c r="I786" s="10"/>
      <c r="J786" s="78"/>
      <c r="K786" s="78"/>
    </row>
    <row r="787" spans="2:11">
      <c r="B787" s="78"/>
      <c r="C787" s="10"/>
      <c r="D787" s="10"/>
      <c r="E787" s="79"/>
      <c r="F787" s="80"/>
      <c r="G787" s="10"/>
      <c r="H787" s="80"/>
      <c r="I787" s="10"/>
      <c r="J787" s="78"/>
      <c r="K787" s="78"/>
    </row>
    <row r="788" spans="2:11">
      <c r="B788" s="78"/>
      <c r="C788" s="10"/>
      <c r="D788" s="10"/>
      <c r="E788" s="79"/>
      <c r="F788" s="80"/>
      <c r="G788" s="10"/>
      <c r="H788" s="80"/>
      <c r="I788" s="10"/>
      <c r="J788" s="78"/>
      <c r="K788" s="78"/>
    </row>
    <row r="789" spans="2:11">
      <c r="B789" s="78"/>
      <c r="C789" s="10"/>
      <c r="D789" s="10"/>
      <c r="E789" s="79"/>
      <c r="F789" s="80"/>
      <c r="G789" s="10"/>
      <c r="H789" s="80"/>
      <c r="I789" s="10"/>
      <c r="J789" s="78"/>
      <c r="K789" s="78"/>
    </row>
    <row r="790" spans="2:11">
      <c r="B790" s="78"/>
      <c r="C790" s="10"/>
      <c r="D790" s="10"/>
      <c r="E790" s="79"/>
      <c r="F790" s="80"/>
      <c r="G790" s="10"/>
      <c r="H790" s="80"/>
      <c r="I790" s="10"/>
      <c r="J790" s="78"/>
      <c r="K790" s="78"/>
    </row>
    <row r="791" spans="2:11">
      <c r="B791" s="78"/>
      <c r="C791" s="10"/>
      <c r="D791" s="10"/>
      <c r="E791" s="79"/>
      <c r="F791" s="80"/>
      <c r="G791" s="10"/>
      <c r="H791" s="80"/>
      <c r="I791" s="10"/>
      <c r="J791" s="78"/>
      <c r="K791" s="78"/>
    </row>
    <row r="792" spans="2:11">
      <c r="B792" s="78"/>
      <c r="C792" s="10"/>
      <c r="D792" s="10"/>
      <c r="E792" s="79"/>
      <c r="F792" s="80"/>
      <c r="G792" s="10"/>
      <c r="H792" s="80"/>
      <c r="I792" s="10"/>
      <c r="J792" s="78"/>
      <c r="K792" s="78"/>
    </row>
    <row r="793" spans="2:11">
      <c r="B793" s="78"/>
      <c r="C793" s="10"/>
      <c r="D793" s="10"/>
      <c r="E793" s="79"/>
      <c r="F793" s="80"/>
      <c r="G793" s="10"/>
      <c r="H793" s="80"/>
      <c r="I793" s="10"/>
      <c r="J793" s="78"/>
      <c r="K793" s="78"/>
    </row>
    <row r="794" spans="2:11">
      <c r="B794" s="78"/>
      <c r="C794" s="10"/>
      <c r="D794" s="10"/>
      <c r="E794" s="79"/>
      <c r="F794" s="80"/>
      <c r="G794" s="10"/>
      <c r="H794" s="80"/>
      <c r="I794" s="10"/>
      <c r="J794" s="78"/>
      <c r="K794" s="78"/>
    </row>
    <row r="795" spans="2:11">
      <c r="B795" s="78"/>
      <c r="C795" s="10"/>
      <c r="D795" s="10"/>
      <c r="E795" s="79"/>
      <c r="F795" s="80"/>
      <c r="G795" s="10"/>
      <c r="H795" s="80"/>
      <c r="I795" s="10"/>
      <c r="J795" s="78"/>
      <c r="K795" s="78"/>
    </row>
    <row r="796" spans="2:11">
      <c r="B796" s="78"/>
      <c r="C796" s="10"/>
      <c r="D796" s="10"/>
      <c r="E796" s="79"/>
      <c r="F796" s="80"/>
      <c r="G796" s="10"/>
      <c r="H796" s="80"/>
      <c r="I796" s="10"/>
      <c r="J796" s="78"/>
      <c r="K796" s="78"/>
    </row>
    <row r="797" spans="2:11">
      <c r="B797" s="78"/>
      <c r="C797" s="10"/>
      <c r="D797" s="10"/>
      <c r="E797" s="79"/>
      <c r="F797" s="80"/>
      <c r="G797" s="10"/>
      <c r="H797" s="80"/>
      <c r="I797" s="10"/>
      <c r="J797" s="78"/>
      <c r="K797" s="78"/>
    </row>
    <row r="798" spans="2:11">
      <c r="B798" s="78"/>
      <c r="C798" s="10"/>
      <c r="D798" s="10"/>
      <c r="E798" s="79"/>
      <c r="F798" s="80"/>
      <c r="G798" s="10"/>
      <c r="H798" s="80"/>
      <c r="I798" s="10"/>
      <c r="J798" s="78"/>
      <c r="K798" s="78"/>
    </row>
    <row r="799" spans="2:11">
      <c r="B799" s="78"/>
      <c r="C799" s="10"/>
      <c r="D799" s="10"/>
      <c r="E799" s="79"/>
      <c r="F799" s="80"/>
      <c r="G799" s="10"/>
      <c r="H799" s="80"/>
      <c r="I799" s="10"/>
      <c r="J799" s="78"/>
      <c r="K799" s="78"/>
    </row>
    <row r="800" spans="2:11">
      <c r="B800" s="78"/>
      <c r="C800" s="10"/>
      <c r="D800" s="10"/>
      <c r="E800" s="79"/>
      <c r="F800" s="80"/>
      <c r="G800" s="10"/>
      <c r="H800" s="80"/>
      <c r="I800" s="10"/>
      <c r="J800" s="78"/>
      <c r="K800" s="78"/>
    </row>
    <row r="801" spans="2:11">
      <c r="B801" s="78"/>
      <c r="C801" s="10"/>
      <c r="D801" s="10"/>
      <c r="E801" s="79"/>
      <c r="F801" s="80"/>
      <c r="G801" s="10"/>
      <c r="H801" s="80"/>
      <c r="I801" s="10"/>
      <c r="J801" s="78"/>
      <c r="K801" s="78"/>
    </row>
    <row r="802" spans="2:11">
      <c r="B802" s="78"/>
      <c r="C802" s="10"/>
      <c r="D802" s="10"/>
      <c r="E802" s="79"/>
      <c r="F802" s="80"/>
      <c r="G802" s="10"/>
      <c r="H802" s="80"/>
      <c r="I802" s="10"/>
      <c r="J802" s="78"/>
      <c r="K802" s="78"/>
    </row>
    <row r="803" spans="2:11">
      <c r="B803" s="78"/>
      <c r="C803" s="10"/>
      <c r="D803" s="10"/>
      <c r="E803" s="79"/>
      <c r="F803" s="80"/>
      <c r="G803" s="10"/>
      <c r="H803" s="80"/>
      <c r="I803" s="10"/>
      <c r="J803" s="78"/>
      <c r="K803" s="78"/>
    </row>
    <row r="804" spans="2:11">
      <c r="B804" s="78"/>
      <c r="C804" s="10"/>
      <c r="D804" s="10"/>
      <c r="E804" s="79"/>
      <c r="F804" s="80"/>
      <c r="G804" s="10"/>
      <c r="H804" s="80"/>
      <c r="I804" s="10"/>
      <c r="J804" s="78"/>
      <c r="K804" s="78"/>
    </row>
    <row r="805" spans="2:11">
      <c r="B805" s="78"/>
      <c r="C805" s="10"/>
      <c r="D805" s="10"/>
      <c r="E805" s="79"/>
      <c r="F805" s="80"/>
      <c r="G805" s="10"/>
      <c r="H805" s="80"/>
      <c r="I805" s="10"/>
      <c r="J805" s="78"/>
      <c r="K805" s="78"/>
    </row>
    <row r="806" spans="2:11">
      <c r="B806" s="78"/>
      <c r="C806" s="10"/>
      <c r="D806" s="10"/>
      <c r="E806" s="79"/>
      <c r="F806" s="80"/>
      <c r="G806" s="10"/>
      <c r="H806" s="80"/>
      <c r="I806" s="10"/>
      <c r="J806" s="78"/>
      <c r="K806" s="78"/>
    </row>
    <row r="807" spans="2:11">
      <c r="B807" s="78"/>
      <c r="C807" s="10"/>
      <c r="D807" s="10"/>
      <c r="E807" s="79"/>
      <c r="F807" s="80"/>
      <c r="G807" s="10"/>
      <c r="H807" s="80"/>
      <c r="I807" s="10"/>
      <c r="J807" s="78"/>
      <c r="K807" s="78"/>
    </row>
    <row r="808" spans="2:11">
      <c r="B808" s="78"/>
      <c r="C808" s="10"/>
      <c r="D808" s="10"/>
      <c r="E808" s="79"/>
      <c r="F808" s="80"/>
      <c r="G808" s="10"/>
      <c r="H808" s="80"/>
      <c r="I808" s="10"/>
      <c r="J808" s="78"/>
      <c r="K808" s="78"/>
    </row>
    <row r="809" spans="2:11">
      <c r="B809" s="78"/>
      <c r="C809" s="10"/>
      <c r="D809" s="10"/>
      <c r="E809" s="79"/>
      <c r="F809" s="80"/>
      <c r="G809" s="10"/>
      <c r="H809" s="80"/>
      <c r="I809" s="10"/>
      <c r="J809" s="78"/>
      <c r="K809" s="78"/>
    </row>
    <row r="810" spans="2:11">
      <c r="B810" s="78"/>
      <c r="C810" s="10"/>
      <c r="D810" s="10"/>
      <c r="E810" s="79"/>
      <c r="F810" s="80"/>
      <c r="G810" s="10"/>
      <c r="H810" s="80"/>
      <c r="I810" s="10"/>
      <c r="J810" s="78"/>
      <c r="K810" s="78"/>
    </row>
    <row r="811" spans="2:11">
      <c r="B811" s="78"/>
      <c r="C811" s="10"/>
      <c r="D811" s="10"/>
      <c r="E811" s="79"/>
      <c r="F811" s="80"/>
      <c r="G811" s="10"/>
      <c r="H811" s="80"/>
      <c r="I811" s="10"/>
      <c r="J811" s="78"/>
      <c r="K811" s="78"/>
    </row>
    <row r="812" spans="2:11">
      <c r="B812" s="78"/>
      <c r="C812" s="10"/>
      <c r="D812" s="10"/>
      <c r="E812" s="79"/>
      <c r="F812" s="80"/>
      <c r="G812" s="10"/>
      <c r="H812" s="80"/>
      <c r="I812" s="10"/>
      <c r="J812" s="78"/>
      <c r="K812" s="78"/>
    </row>
    <row r="813" spans="2:11">
      <c r="B813" s="78"/>
      <c r="C813" s="10"/>
      <c r="D813" s="10"/>
      <c r="E813" s="79"/>
      <c r="F813" s="80"/>
      <c r="G813" s="10"/>
      <c r="H813" s="80"/>
      <c r="I813" s="10"/>
      <c r="J813" s="78"/>
      <c r="K813" s="78"/>
    </row>
    <row r="814" spans="2:11">
      <c r="B814" s="78"/>
      <c r="C814" s="10"/>
      <c r="D814" s="10"/>
      <c r="E814" s="79"/>
      <c r="F814" s="80"/>
      <c r="G814" s="10"/>
      <c r="H814" s="80"/>
      <c r="I814" s="10"/>
      <c r="J814" s="78"/>
      <c r="K814" s="78"/>
    </row>
    <row r="815" spans="2:11">
      <c r="B815" s="78"/>
      <c r="C815" s="10"/>
      <c r="D815" s="10"/>
      <c r="E815" s="79"/>
      <c r="F815" s="80"/>
      <c r="G815" s="10"/>
      <c r="H815" s="80"/>
      <c r="I815" s="10"/>
      <c r="J815" s="78"/>
      <c r="K815" s="78"/>
    </row>
    <row r="816" spans="2:11">
      <c r="B816" s="78"/>
      <c r="C816" s="10"/>
      <c r="D816" s="10"/>
      <c r="E816" s="79"/>
      <c r="F816" s="80"/>
      <c r="G816" s="10"/>
      <c r="H816" s="80"/>
      <c r="I816" s="10"/>
      <c r="J816" s="78"/>
      <c r="K816" s="78"/>
    </row>
    <row r="817" spans="2:11">
      <c r="B817" s="78"/>
      <c r="C817" s="10"/>
      <c r="D817" s="10"/>
      <c r="E817" s="79"/>
      <c r="F817" s="80"/>
      <c r="G817" s="10"/>
      <c r="H817" s="80"/>
      <c r="I817" s="10"/>
      <c r="J817" s="78"/>
      <c r="K817" s="78"/>
    </row>
    <row r="818" spans="2:11">
      <c r="B818" s="78"/>
      <c r="C818" s="10"/>
      <c r="D818" s="10"/>
      <c r="E818" s="79"/>
      <c r="F818" s="80"/>
      <c r="G818" s="10"/>
      <c r="H818" s="80"/>
      <c r="I818" s="10"/>
      <c r="J818" s="78"/>
      <c r="K818" s="78"/>
    </row>
    <row r="819" spans="2:11">
      <c r="B819" s="78"/>
      <c r="C819" s="10"/>
      <c r="D819" s="10"/>
      <c r="E819" s="79"/>
      <c r="F819" s="80"/>
      <c r="G819" s="10"/>
      <c r="H819" s="80"/>
      <c r="I819" s="10"/>
      <c r="J819" s="78"/>
      <c r="K819" s="78"/>
    </row>
    <row r="820" spans="2:11">
      <c r="B820" s="78"/>
      <c r="C820" s="10"/>
      <c r="D820" s="10"/>
      <c r="E820" s="79"/>
      <c r="F820" s="80"/>
      <c r="G820" s="10"/>
      <c r="H820" s="80"/>
      <c r="I820" s="10"/>
      <c r="J820" s="78"/>
      <c r="K820" s="78"/>
    </row>
    <row r="821" spans="2:11">
      <c r="B821" s="78"/>
      <c r="C821" s="10"/>
      <c r="D821" s="10"/>
      <c r="E821" s="79"/>
      <c r="F821" s="80"/>
      <c r="G821" s="10"/>
      <c r="H821" s="80"/>
      <c r="I821" s="10"/>
      <c r="J821" s="78"/>
      <c r="K821" s="78"/>
    </row>
    <row r="822" spans="2:11">
      <c r="B822" s="78"/>
      <c r="C822" s="10"/>
      <c r="D822" s="10"/>
      <c r="E822" s="79"/>
      <c r="F822" s="80"/>
      <c r="G822" s="10"/>
      <c r="H822" s="80"/>
      <c r="I822" s="10"/>
      <c r="J822" s="78"/>
      <c r="K822" s="78"/>
    </row>
    <row r="823" spans="2:11">
      <c r="B823" s="78"/>
      <c r="C823" s="10"/>
      <c r="D823" s="10"/>
      <c r="E823" s="79"/>
      <c r="F823" s="80"/>
      <c r="G823" s="10"/>
      <c r="H823" s="80"/>
      <c r="I823" s="10"/>
      <c r="J823" s="78"/>
      <c r="K823" s="78"/>
    </row>
    <row r="824" spans="2:11">
      <c r="B824" s="78"/>
      <c r="C824" s="10"/>
      <c r="D824" s="10"/>
      <c r="E824" s="79"/>
      <c r="F824" s="80"/>
      <c r="G824" s="10"/>
      <c r="H824" s="80"/>
      <c r="I824" s="10"/>
      <c r="J824" s="78"/>
      <c r="K824" s="78"/>
    </row>
    <row r="825" spans="2:11">
      <c r="B825" s="78"/>
      <c r="C825" s="10"/>
      <c r="D825" s="10"/>
      <c r="E825" s="79"/>
      <c r="F825" s="80"/>
      <c r="G825" s="10"/>
      <c r="H825" s="80"/>
      <c r="I825" s="10"/>
      <c r="J825" s="78"/>
      <c r="K825" s="78"/>
    </row>
    <row r="826" spans="2:11">
      <c r="B826" s="78"/>
      <c r="C826" s="10"/>
      <c r="D826" s="10"/>
      <c r="E826" s="79"/>
      <c r="F826" s="80"/>
      <c r="G826" s="10"/>
      <c r="H826" s="80"/>
      <c r="I826" s="10"/>
      <c r="J826" s="78"/>
      <c r="K826" s="78"/>
    </row>
    <row r="827" spans="2:11">
      <c r="B827" s="78"/>
      <c r="C827" s="10"/>
      <c r="D827" s="10"/>
      <c r="E827" s="79"/>
      <c r="F827" s="80"/>
      <c r="G827" s="10"/>
      <c r="H827" s="80"/>
      <c r="I827" s="10"/>
      <c r="J827" s="78"/>
      <c r="K827" s="78"/>
    </row>
    <row r="828" spans="2:11">
      <c r="B828" s="78"/>
      <c r="C828" s="10"/>
      <c r="D828" s="10"/>
      <c r="E828" s="79"/>
      <c r="F828" s="80"/>
      <c r="G828" s="10"/>
      <c r="H828" s="80"/>
      <c r="I828" s="10"/>
      <c r="J828" s="78"/>
      <c r="K828" s="78"/>
    </row>
    <row r="829" spans="2:11">
      <c r="B829" s="78"/>
      <c r="C829" s="10"/>
      <c r="D829" s="10"/>
      <c r="E829" s="79"/>
      <c r="F829" s="80"/>
      <c r="G829" s="10"/>
      <c r="H829" s="80"/>
      <c r="I829" s="10"/>
      <c r="J829" s="78"/>
      <c r="K829" s="78"/>
    </row>
    <row r="830" spans="2:11">
      <c r="B830" s="78"/>
      <c r="C830" s="10"/>
      <c r="D830" s="10"/>
      <c r="E830" s="79"/>
      <c r="F830" s="80"/>
      <c r="G830" s="10"/>
      <c r="H830" s="80"/>
      <c r="I830" s="10"/>
      <c r="J830" s="78"/>
      <c r="K830" s="78"/>
    </row>
    <row r="831" spans="2:11">
      <c r="B831" s="78"/>
      <c r="C831" s="10"/>
      <c r="D831" s="10"/>
      <c r="E831" s="79"/>
      <c r="F831" s="80"/>
      <c r="G831" s="10"/>
      <c r="H831" s="80"/>
      <c r="I831" s="10"/>
      <c r="J831" s="78"/>
      <c r="K831" s="78"/>
    </row>
    <row r="832" spans="2:11">
      <c r="B832" s="78"/>
      <c r="C832" s="10"/>
      <c r="D832" s="10"/>
      <c r="E832" s="79"/>
      <c r="F832" s="80"/>
      <c r="G832" s="10"/>
      <c r="H832" s="80"/>
      <c r="I832" s="10"/>
      <c r="J832" s="78"/>
      <c r="K832" s="78"/>
    </row>
    <row r="833" spans="2:11">
      <c r="B833" s="78"/>
      <c r="C833" s="10"/>
      <c r="D833" s="10"/>
      <c r="E833" s="79"/>
      <c r="F833" s="80"/>
      <c r="G833" s="10"/>
      <c r="H833" s="80"/>
      <c r="I833" s="10"/>
      <c r="J833" s="78"/>
      <c r="K833" s="78"/>
    </row>
    <row r="834" spans="2:11">
      <c r="B834" s="78"/>
      <c r="C834" s="10"/>
      <c r="D834" s="10"/>
      <c r="E834" s="79"/>
      <c r="F834" s="80"/>
      <c r="G834" s="10"/>
      <c r="H834" s="80"/>
      <c r="I834" s="10"/>
      <c r="J834" s="78"/>
      <c r="K834" s="78"/>
    </row>
    <row r="835" spans="2:11">
      <c r="B835" s="78"/>
      <c r="C835" s="10"/>
      <c r="D835" s="10"/>
      <c r="E835" s="79"/>
      <c r="F835" s="80"/>
      <c r="G835" s="10"/>
      <c r="H835" s="80"/>
      <c r="I835" s="10"/>
      <c r="J835" s="78"/>
      <c r="K835" s="78"/>
    </row>
    <row r="836" spans="2:11">
      <c r="B836" s="78"/>
      <c r="C836" s="10"/>
      <c r="D836" s="10"/>
      <c r="E836" s="79"/>
      <c r="F836" s="80"/>
      <c r="G836" s="10"/>
      <c r="H836" s="80"/>
      <c r="I836" s="10"/>
      <c r="J836" s="78"/>
      <c r="K836" s="78"/>
    </row>
    <row r="837" spans="2:11">
      <c r="B837" s="78"/>
      <c r="C837" s="10"/>
      <c r="D837" s="10"/>
      <c r="E837" s="79"/>
      <c r="F837" s="80"/>
      <c r="G837" s="10"/>
      <c r="H837" s="80"/>
      <c r="I837" s="10"/>
      <c r="J837" s="78"/>
      <c r="K837" s="78"/>
    </row>
    <row r="838" spans="2:11">
      <c r="B838" s="78"/>
      <c r="C838" s="10"/>
      <c r="D838" s="10"/>
      <c r="E838" s="79"/>
      <c r="F838" s="80"/>
      <c r="G838" s="10"/>
      <c r="H838" s="80"/>
      <c r="I838" s="10"/>
      <c r="J838" s="78"/>
      <c r="K838" s="78"/>
    </row>
    <row r="839" spans="2:11">
      <c r="B839" s="78"/>
      <c r="C839" s="10"/>
      <c r="D839" s="10"/>
      <c r="E839" s="79"/>
      <c r="F839" s="80"/>
      <c r="G839" s="10"/>
      <c r="H839" s="80"/>
      <c r="I839" s="10"/>
      <c r="J839" s="78"/>
      <c r="K839" s="78"/>
    </row>
    <row r="840" spans="2:11">
      <c r="B840" s="78"/>
      <c r="C840" s="10"/>
      <c r="D840" s="10"/>
      <c r="E840" s="79"/>
      <c r="F840" s="80"/>
      <c r="G840" s="10"/>
      <c r="H840" s="80"/>
      <c r="I840" s="10"/>
      <c r="J840" s="78"/>
      <c r="K840" s="78"/>
    </row>
    <row r="841" spans="2:11">
      <c r="B841" s="78"/>
      <c r="C841" s="10"/>
      <c r="D841" s="10"/>
      <c r="E841" s="79"/>
      <c r="F841" s="80"/>
      <c r="G841" s="10"/>
      <c r="H841" s="80"/>
      <c r="I841" s="10"/>
      <c r="J841" s="78"/>
      <c r="K841" s="78"/>
    </row>
    <row r="842" spans="2:11">
      <c r="B842" s="78"/>
      <c r="C842" s="10"/>
      <c r="D842" s="10"/>
      <c r="E842" s="79"/>
      <c r="F842" s="80"/>
      <c r="G842" s="10"/>
      <c r="H842" s="80"/>
      <c r="I842" s="10"/>
      <c r="J842" s="78"/>
      <c r="K842" s="78"/>
    </row>
    <row r="843" spans="2:11">
      <c r="B843" s="78"/>
      <c r="C843" s="10"/>
      <c r="D843" s="10"/>
      <c r="E843" s="79"/>
      <c r="F843" s="80"/>
      <c r="G843" s="10"/>
      <c r="H843" s="80"/>
      <c r="I843" s="10"/>
      <c r="J843" s="78"/>
      <c r="K843" s="78"/>
    </row>
    <row r="844" spans="2:11">
      <c r="B844" s="78"/>
      <c r="C844" s="10"/>
      <c r="D844" s="10"/>
      <c r="E844" s="79"/>
      <c r="F844" s="80"/>
      <c r="G844" s="10"/>
      <c r="H844" s="80"/>
      <c r="I844" s="10"/>
      <c r="J844" s="78"/>
      <c r="K844" s="78"/>
    </row>
    <row r="845" spans="2:11">
      <c r="B845" s="78"/>
      <c r="C845" s="10"/>
      <c r="D845" s="10"/>
      <c r="E845" s="79"/>
      <c r="F845" s="80"/>
      <c r="G845" s="10"/>
      <c r="H845" s="80"/>
      <c r="I845" s="10"/>
      <c r="J845" s="78"/>
      <c r="K845" s="78"/>
    </row>
    <row r="846" spans="2:11">
      <c r="B846" s="78"/>
      <c r="C846" s="10"/>
      <c r="D846" s="10"/>
      <c r="E846" s="79"/>
      <c r="F846" s="80"/>
      <c r="G846" s="10"/>
      <c r="H846" s="80"/>
      <c r="I846" s="10"/>
      <c r="J846" s="78"/>
      <c r="K846" s="78"/>
    </row>
    <row r="847" spans="2:11">
      <c r="B847" s="78"/>
      <c r="C847" s="10"/>
      <c r="D847" s="10"/>
      <c r="E847" s="79"/>
      <c r="F847" s="80"/>
      <c r="G847" s="10"/>
      <c r="H847" s="80"/>
      <c r="I847" s="10"/>
      <c r="J847" s="78"/>
      <c r="K847" s="78"/>
    </row>
    <row r="848" spans="2:11">
      <c r="B848" s="78"/>
      <c r="C848" s="10"/>
      <c r="D848" s="10"/>
      <c r="E848" s="79"/>
      <c r="F848" s="80"/>
      <c r="G848" s="10"/>
      <c r="H848" s="80"/>
      <c r="I848" s="10"/>
      <c r="J848" s="78"/>
      <c r="K848" s="78"/>
    </row>
    <row r="849" spans="2:11">
      <c r="B849" s="78"/>
      <c r="C849" s="10"/>
      <c r="D849" s="10"/>
      <c r="E849" s="79"/>
      <c r="F849" s="80"/>
      <c r="G849" s="10"/>
      <c r="H849" s="80"/>
      <c r="I849" s="10"/>
      <c r="J849" s="78"/>
      <c r="K849" s="78"/>
    </row>
    <row r="850" spans="2:11">
      <c r="B850" s="78"/>
      <c r="C850" s="10"/>
      <c r="D850" s="10"/>
      <c r="E850" s="79"/>
      <c r="F850" s="80"/>
      <c r="G850" s="10"/>
      <c r="H850" s="80"/>
      <c r="I850" s="10"/>
      <c r="J850" s="78"/>
      <c r="K850" s="78"/>
    </row>
    <row r="851" spans="2:11">
      <c r="B851" s="78"/>
      <c r="C851" s="10"/>
      <c r="D851" s="10"/>
      <c r="E851" s="79"/>
      <c r="F851" s="80"/>
      <c r="G851" s="10"/>
      <c r="H851" s="80"/>
      <c r="I851" s="10"/>
      <c r="J851" s="78"/>
      <c r="K851" s="78"/>
    </row>
    <row r="852" spans="2:11">
      <c r="B852" s="78"/>
      <c r="C852" s="10"/>
      <c r="D852" s="10"/>
      <c r="E852" s="79"/>
      <c r="F852" s="80"/>
      <c r="G852" s="10"/>
      <c r="H852" s="80"/>
      <c r="I852" s="10"/>
      <c r="J852" s="78"/>
      <c r="K852" s="78"/>
    </row>
    <row r="853" spans="2:11">
      <c r="B853" s="78"/>
      <c r="C853" s="10"/>
      <c r="D853" s="10"/>
      <c r="E853" s="79"/>
      <c r="F853" s="80"/>
      <c r="G853" s="10"/>
      <c r="H853" s="80"/>
      <c r="I853" s="10"/>
      <c r="J853" s="78"/>
      <c r="K853" s="78"/>
    </row>
    <row r="854" spans="2:11">
      <c r="B854" s="78"/>
      <c r="C854" s="10"/>
      <c r="D854" s="10"/>
      <c r="E854" s="79"/>
      <c r="F854" s="80"/>
      <c r="G854" s="10"/>
      <c r="H854" s="80"/>
      <c r="I854" s="10"/>
      <c r="J854" s="78"/>
      <c r="K854" s="78"/>
    </row>
    <row r="855" spans="2:11">
      <c r="B855" s="78"/>
      <c r="C855" s="10"/>
      <c r="D855" s="10"/>
      <c r="E855" s="79"/>
      <c r="F855" s="80"/>
      <c r="G855" s="10"/>
      <c r="H855" s="80"/>
      <c r="I855" s="10"/>
      <c r="J855" s="78"/>
      <c r="K855" s="78"/>
    </row>
    <row r="856" spans="2:11">
      <c r="B856" s="78"/>
      <c r="C856" s="10"/>
      <c r="D856" s="10"/>
      <c r="E856" s="79"/>
      <c r="F856" s="80"/>
      <c r="G856" s="10"/>
      <c r="H856" s="80"/>
      <c r="I856" s="10"/>
      <c r="J856" s="78"/>
      <c r="K856" s="78"/>
    </row>
    <row r="857" spans="2:11">
      <c r="B857" s="78"/>
      <c r="C857" s="10"/>
      <c r="D857" s="10"/>
      <c r="E857" s="79"/>
      <c r="F857" s="80"/>
      <c r="G857" s="10"/>
      <c r="H857" s="80"/>
      <c r="I857" s="10"/>
      <c r="J857" s="78"/>
      <c r="K857" s="78"/>
    </row>
    <row r="858" spans="2:11">
      <c r="B858" s="78"/>
      <c r="C858" s="10"/>
      <c r="D858" s="10"/>
      <c r="E858" s="79"/>
      <c r="F858" s="80"/>
      <c r="G858" s="10"/>
      <c r="H858" s="80"/>
      <c r="I858" s="10"/>
      <c r="J858" s="78"/>
      <c r="K858" s="78"/>
    </row>
    <row r="859" spans="2:11">
      <c r="B859" s="78"/>
      <c r="C859" s="10"/>
      <c r="D859" s="10"/>
      <c r="E859" s="79"/>
      <c r="F859" s="80"/>
      <c r="G859" s="10"/>
      <c r="H859" s="80"/>
      <c r="I859" s="10"/>
      <c r="J859" s="78"/>
      <c r="K859" s="78"/>
    </row>
    <row r="860" spans="2:11">
      <c r="B860" s="78"/>
      <c r="C860" s="10"/>
      <c r="D860" s="10"/>
      <c r="E860" s="79"/>
      <c r="F860" s="80"/>
      <c r="G860" s="10"/>
      <c r="H860" s="80"/>
      <c r="I860" s="10"/>
      <c r="J860" s="78"/>
      <c r="K860" s="78"/>
    </row>
    <row r="861" spans="2:11">
      <c r="B861" s="78"/>
      <c r="C861" s="10"/>
      <c r="D861" s="10"/>
      <c r="E861" s="79"/>
      <c r="F861" s="80"/>
      <c r="G861" s="10"/>
      <c r="H861" s="80"/>
      <c r="I861" s="10"/>
      <c r="J861" s="78"/>
      <c r="K861" s="78"/>
    </row>
    <row r="862" spans="2:11">
      <c r="B862" s="78"/>
      <c r="C862" s="10"/>
      <c r="D862" s="10"/>
      <c r="E862" s="79"/>
      <c r="F862" s="80"/>
      <c r="G862" s="10"/>
      <c r="H862" s="80"/>
      <c r="I862" s="10"/>
      <c r="J862" s="78"/>
      <c r="K862" s="78"/>
    </row>
    <row r="863" spans="2:11">
      <c r="B863" s="78"/>
      <c r="C863" s="10"/>
      <c r="D863" s="10"/>
      <c r="E863" s="79"/>
      <c r="F863" s="80"/>
      <c r="G863" s="10"/>
      <c r="H863" s="80"/>
      <c r="I863" s="10"/>
      <c r="J863" s="78"/>
      <c r="K863" s="78"/>
    </row>
    <row r="864" spans="2:11">
      <c r="B864" s="78"/>
      <c r="C864" s="10"/>
      <c r="D864" s="10"/>
      <c r="E864" s="79"/>
      <c r="F864" s="80"/>
      <c r="G864" s="10"/>
      <c r="H864" s="80"/>
      <c r="I864" s="10"/>
      <c r="J864" s="78"/>
      <c r="K864" s="78"/>
    </row>
    <row r="865" spans="2:11">
      <c r="B865" s="78"/>
      <c r="C865" s="10"/>
      <c r="D865" s="10"/>
      <c r="E865" s="79"/>
      <c r="F865" s="80"/>
      <c r="G865" s="10"/>
      <c r="H865" s="80"/>
      <c r="I865" s="10"/>
      <c r="J865" s="78"/>
      <c r="K865" s="78"/>
    </row>
    <row r="866" spans="2:11">
      <c r="B866" s="78"/>
      <c r="C866" s="10"/>
      <c r="D866" s="10"/>
      <c r="E866" s="79"/>
      <c r="F866" s="80"/>
      <c r="G866" s="10"/>
      <c r="H866" s="80"/>
      <c r="I866" s="10"/>
      <c r="J866" s="78"/>
      <c r="K866" s="78"/>
    </row>
    <row r="867" spans="2:11">
      <c r="B867" s="78"/>
      <c r="C867" s="10"/>
      <c r="D867" s="10"/>
      <c r="E867" s="79"/>
      <c r="F867" s="80"/>
      <c r="G867" s="10"/>
      <c r="H867" s="80"/>
      <c r="I867" s="10"/>
      <c r="J867" s="78"/>
      <c r="K867" s="78"/>
    </row>
    <row r="868" spans="2:11">
      <c r="B868" s="78"/>
      <c r="C868" s="10"/>
      <c r="D868" s="10"/>
      <c r="E868" s="79"/>
      <c r="F868" s="80"/>
      <c r="G868" s="10"/>
      <c r="H868" s="80"/>
      <c r="I868" s="10"/>
      <c r="J868" s="78"/>
      <c r="K868" s="78"/>
    </row>
    <row r="869" spans="2:11">
      <c r="B869" s="78"/>
      <c r="C869" s="10"/>
      <c r="D869" s="10"/>
      <c r="E869" s="79"/>
      <c r="F869" s="80"/>
      <c r="G869" s="10"/>
      <c r="H869" s="80"/>
      <c r="I869" s="10"/>
      <c r="J869" s="78"/>
      <c r="K869" s="78"/>
    </row>
    <row r="870" spans="2:11">
      <c r="B870" s="78"/>
      <c r="C870" s="10"/>
      <c r="D870" s="10"/>
      <c r="E870" s="79"/>
      <c r="F870" s="80"/>
      <c r="G870" s="10"/>
      <c r="H870" s="80"/>
      <c r="I870" s="10"/>
      <c r="J870" s="78"/>
      <c r="K870" s="78"/>
    </row>
    <row r="871" spans="2:11">
      <c r="B871" s="78"/>
      <c r="C871" s="10"/>
      <c r="D871" s="10"/>
      <c r="E871" s="79"/>
      <c r="F871" s="80"/>
      <c r="G871" s="10"/>
      <c r="H871" s="80"/>
      <c r="I871" s="10"/>
      <c r="J871" s="78"/>
      <c r="K871" s="78"/>
    </row>
    <row r="872" spans="2:11">
      <c r="B872" s="78"/>
      <c r="C872" s="10"/>
      <c r="D872" s="10"/>
      <c r="E872" s="79"/>
      <c r="F872" s="80"/>
      <c r="G872" s="10"/>
      <c r="H872" s="80"/>
      <c r="I872" s="10"/>
      <c r="J872" s="78"/>
      <c r="K872" s="78"/>
    </row>
    <row r="873" spans="2:11">
      <c r="B873" s="78"/>
      <c r="C873" s="10"/>
      <c r="D873" s="10"/>
      <c r="E873" s="79"/>
      <c r="F873" s="80"/>
      <c r="G873" s="10"/>
      <c r="H873" s="80"/>
      <c r="I873" s="10"/>
      <c r="J873" s="78"/>
      <c r="K873" s="78"/>
    </row>
    <row r="874" spans="2:11">
      <c r="B874" s="78"/>
      <c r="C874" s="10"/>
      <c r="D874" s="10"/>
      <c r="E874" s="79"/>
      <c r="F874" s="80"/>
      <c r="G874" s="10"/>
      <c r="H874" s="80"/>
      <c r="I874" s="10"/>
      <c r="J874" s="78"/>
      <c r="K874" s="78"/>
    </row>
    <row r="875" spans="2:11">
      <c r="B875" s="78"/>
      <c r="C875" s="10"/>
      <c r="D875" s="10"/>
      <c r="E875" s="79"/>
      <c r="F875" s="80"/>
      <c r="G875" s="10"/>
      <c r="H875" s="80"/>
      <c r="I875" s="10"/>
      <c r="J875" s="78"/>
      <c r="K875" s="78"/>
    </row>
    <row r="876" spans="2:11">
      <c r="B876" s="78"/>
      <c r="C876" s="10"/>
      <c r="D876" s="10"/>
      <c r="E876" s="79"/>
      <c r="F876" s="80"/>
      <c r="G876" s="10"/>
      <c r="H876" s="80"/>
      <c r="I876" s="10"/>
      <c r="J876" s="78"/>
      <c r="K876" s="78"/>
    </row>
    <row r="877" spans="2:11">
      <c r="B877" s="78"/>
      <c r="C877" s="10"/>
      <c r="D877" s="10"/>
      <c r="E877" s="79"/>
      <c r="F877" s="80"/>
      <c r="G877" s="10"/>
      <c r="H877" s="80"/>
      <c r="I877" s="10"/>
      <c r="J877" s="78"/>
      <c r="K877" s="78"/>
    </row>
    <row r="878" spans="2:11">
      <c r="B878" s="78"/>
      <c r="C878" s="10"/>
      <c r="D878" s="10"/>
      <c r="E878" s="79"/>
      <c r="F878" s="80"/>
      <c r="G878" s="10"/>
      <c r="H878" s="80"/>
      <c r="I878" s="10"/>
      <c r="J878" s="78"/>
      <c r="K878" s="78"/>
    </row>
    <row r="879" spans="2:11">
      <c r="B879" s="78"/>
      <c r="C879" s="10"/>
      <c r="D879" s="10"/>
      <c r="E879" s="79"/>
      <c r="F879" s="80"/>
      <c r="G879" s="10"/>
      <c r="H879" s="80"/>
      <c r="I879" s="10"/>
      <c r="J879" s="78"/>
      <c r="K879" s="78"/>
    </row>
    <row r="880" spans="2:11">
      <c r="B880" s="78"/>
      <c r="C880" s="10"/>
      <c r="D880" s="10"/>
      <c r="E880" s="79"/>
      <c r="F880" s="80"/>
      <c r="G880" s="10"/>
      <c r="H880" s="80"/>
      <c r="I880" s="10"/>
      <c r="J880" s="78"/>
      <c r="K880" s="78"/>
    </row>
    <row r="881" spans="2:11">
      <c r="B881" s="78"/>
      <c r="C881" s="10"/>
      <c r="D881" s="10"/>
      <c r="E881" s="79"/>
      <c r="F881" s="80"/>
      <c r="G881" s="10"/>
      <c r="H881" s="80"/>
      <c r="I881" s="10"/>
      <c r="J881" s="78"/>
      <c r="K881" s="78"/>
    </row>
    <row r="882" spans="2:11">
      <c r="B882" s="78"/>
      <c r="C882" s="10"/>
      <c r="D882" s="10"/>
      <c r="E882" s="79"/>
      <c r="F882" s="80"/>
      <c r="G882" s="10"/>
      <c r="H882" s="80"/>
      <c r="I882" s="10"/>
      <c r="J882" s="78"/>
      <c r="K882" s="78"/>
    </row>
    <row r="883" spans="2:11">
      <c r="B883" s="78"/>
      <c r="C883" s="10"/>
      <c r="D883" s="10"/>
      <c r="E883" s="79"/>
      <c r="F883" s="80"/>
      <c r="G883" s="10"/>
      <c r="H883" s="80"/>
      <c r="I883" s="10"/>
      <c r="J883" s="78"/>
      <c r="K883" s="78"/>
    </row>
    <row r="884" spans="2:11">
      <c r="B884" s="78"/>
      <c r="C884" s="10"/>
      <c r="D884" s="10"/>
      <c r="E884" s="79"/>
      <c r="F884" s="80"/>
      <c r="G884" s="10"/>
      <c r="H884" s="80"/>
      <c r="I884" s="10"/>
      <c r="J884" s="78"/>
      <c r="K884" s="78"/>
    </row>
    <row r="885" spans="2:11">
      <c r="B885" s="78"/>
      <c r="C885" s="10"/>
      <c r="D885" s="10"/>
      <c r="E885" s="79"/>
      <c r="F885" s="80"/>
      <c r="G885" s="10"/>
      <c r="H885" s="80"/>
      <c r="I885" s="10"/>
      <c r="J885" s="78"/>
      <c r="K885" s="78"/>
    </row>
    <row r="886" spans="2:11">
      <c r="B886" s="78"/>
      <c r="C886" s="10"/>
      <c r="D886" s="10"/>
      <c r="E886" s="79"/>
      <c r="F886" s="80"/>
      <c r="G886" s="10"/>
      <c r="H886" s="80"/>
      <c r="I886" s="10"/>
      <c r="J886" s="78"/>
      <c r="K886" s="78"/>
    </row>
    <row r="887" spans="2:11">
      <c r="B887" s="78"/>
      <c r="C887" s="10"/>
      <c r="D887" s="10"/>
      <c r="E887" s="79"/>
      <c r="F887" s="80"/>
      <c r="G887" s="10"/>
      <c r="H887" s="80"/>
      <c r="I887" s="10"/>
      <c r="J887" s="78"/>
      <c r="K887" s="78"/>
    </row>
    <row r="888" spans="2:11">
      <c r="B888" s="78"/>
      <c r="C888" s="10"/>
      <c r="D888" s="10"/>
      <c r="E888" s="79"/>
      <c r="F888" s="80"/>
      <c r="G888" s="10"/>
      <c r="H888" s="80"/>
      <c r="I888" s="10"/>
      <c r="J888" s="78"/>
      <c r="K888" s="78"/>
    </row>
    <row r="889" spans="2:11">
      <c r="B889" s="78"/>
      <c r="C889" s="10"/>
      <c r="D889" s="10"/>
      <c r="E889" s="79"/>
      <c r="F889" s="80"/>
      <c r="G889" s="10"/>
      <c r="H889" s="80"/>
      <c r="I889" s="10"/>
      <c r="J889" s="78"/>
      <c r="K889" s="78"/>
    </row>
    <row r="890" spans="2:11">
      <c r="B890" s="78"/>
      <c r="C890" s="10"/>
      <c r="D890" s="10"/>
      <c r="E890" s="79"/>
      <c r="F890" s="80"/>
      <c r="G890" s="10"/>
      <c r="H890" s="80"/>
      <c r="I890" s="10"/>
      <c r="J890" s="78"/>
      <c r="K890" s="78"/>
    </row>
    <row r="891" spans="2:11">
      <c r="B891" s="78"/>
      <c r="C891" s="10"/>
      <c r="D891" s="10"/>
      <c r="E891" s="79"/>
      <c r="F891" s="80"/>
      <c r="G891" s="10"/>
      <c r="H891" s="80"/>
      <c r="I891" s="10"/>
      <c r="J891" s="78"/>
      <c r="K891" s="78"/>
    </row>
    <row r="892" spans="2:11">
      <c r="B892" s="78"/>
      <c r="C892" s="10"/>
      <c r="D892" s="10"/>
      <c r="E892" s="79"/>
      <c r="F892" s="80"/>
      <c r="G892" s="10"/>
      <c r="H892" s="80"/>
      <c r="I892" s="10"/>
      <c r="J892" s="78"/>
      <c r="K892" s="78"/>
    </row>
    <row r="893" spans="2:11">
      <c r="B893" s="78"/>
      <c r="C893" s="10"/>
      <c r="D893" s="10"/>
      <c r="E893" s="79"/>
      <c r="F893" s="80"/>
      <c r="G893" s="10"/>
      <c r="H893" s="80"/>
      <c r="I893" s="10"/>
      <c r="J893" s="78"/>
      <c r="K893" s="78"/>
    </row>
    <row r="894" spans="2:11">
      <c r="B894" s="78"/>
      <c r="C894" s="10"/>
      <c r="D894" s="10"/>
      <c r="E894" s="79"/>
      <c r="F894" s="80"/>
      <c r="G894" s="10"/>
      <c r="H894" s="80"/>
      <c r="I894" s="10"/>
      <c r="J894" s="78"/>
      <c r="K894" s="78"/>
    </row>
    <row r="895" spans="2:11">
      <c r="B895" s="78"/>
      <c r="C895" s="10"/>
      <c r="D895" s="10"/>
      <c r="E895" s="79"/>
      <c r="F895" s="80"/>
      <c r="G895" s="10"/>
      <c r="H895" s="80"/>
      <c r="I895" s="10"/>
      <c r="J895" s="78"/>
      <c r="K895" s="78"/>
    </row>
    <row r="896" spans="2:11">
      <c r="B896" s="78"/>
      <c r="C896" s="10"/>
      <c r="D896" s="10"/>
      <c r="E896" s="79"/>
      <c r="F896" s="80"/>
      <c r="G896" s="10"/>
      <c r="H896" s="80"/>
      <c r="I896" s="10"/>
      <c r="J896" s="78"/>
      <c r="K896" s="78"/>
    </row>
    <row r="897" spans="2:11">
      <c r="B897" s="78"/>
      <c r="C897" s="10"/>
      <c r="D897" s="10"/>
      <c r="E897" s="79"/>
      <c r="F897" s="80"/>
      <c r="G897" s="10"/>
      <c r="H897" s="80"/>
      <c r="I897" s="10"/>
      <c r="J897" s="78"/>
      <c r="K897" s="78"/>
    </row>
    <row r="898" spans="2:11">
      <c r="B898" s="78"/>
      <c r="C898" s="10"/>
      <c r="D898" s="10"/>
      <c r="E898" s="79"/>
      <c r="F898" s="80"/>
      <c r="G898" s="10"/>
      <c r="H898" s="80"/>
      <c r="I898" s="10"/>
      <c r="J898" s="78"/>
      <c r="K898" s="78"/>
    </row>
    <row r="899" spans="2:11">
      <c r="B899" s="78"/>
      <c r="C899" s="10"/>
      <c r="D899" s="10"/>
      <c r="E899" s="79"/>
      <c r="F899" s="80"/>
      <c r="G899" s="10"/>
      <c r="H899" s="80"/>
      <c r="I899" s="10"/>
      <c r="J899" s="78"/>
      <c r="K899" s="78"/>
    </row>
    <row r="900" spans="2:11">
      <c r="B900" s="78"/>
      <c r="C900" s="10"/>
      <c r="D900" s="10"/>
      <c r="E900" s="79"/>
      <c r="F900" s="80"/>
      <c r="G900" s="10"/>
      <c r="H900" s="80"/>
      <c r="I900" s="10"/>
      <c r="J900" s="78"/>
      <c r="K900" s="78"/>
    </row>
    <row r="901" spans="2:11">
      <c r="B901" s="78"/>
      <c r="C901" s="10"/>
      <c r="D901" s="10"/>
      <c r="E901" s="79"/>
      <c r="F901" s="80"/>
      <c r="G901" s="10"/>
      <c r="H901" s="80"/>
      <c r="I901" s="10"/>
      <c r="J901" s="78"/>
      <c r="K901" s="78"/>
    </row>
    <row r="902" spans="2:11">
      <c r="B902" s="78"/>
      <c r="C902" s="10"/>
      <c r="D902" s="10"/>
      <c r="E902" s="79"/>
      <c r="F902" s="80"/>
      <c r="G902" s="10"/>
      <c r="H902" s="80"/>
      <c r="I902" s="10"/>
      <c r="J902" s="78"/>
      <c r="K902" s="78"/>
    </row>
    <row r="903" spans="2:11">
      <c r="B903" s="78"/>
      <c r="C903" s="10"/>
      <c r="D903" s="10"/>
      <c r="E903" s="79"/>
      <c r="F903" s="80"/>
      <c r="G903" s="10"/>
      <c r="H903" s="80"/>
      <c r="I903" s="10"/>
      <c r="J903" s="78"/>
      <c r="K903" s="78"/>
    </row>
    <row r="904" spans="2:11">
      <c r="B904" s="78"/>
      <c r="C904" s="10"/>
      <c r="D904" s="10"/>
      <c r="E904" s="79"/>
      <c r="F904" s="80"/>
      <c r="G904" s="10"/>
      <c r="H904" s="80"/>
      <c r="I904" s="10"/>
      <c r="J904" s="78"/>
      <c r="K904" s="78"/>
    </row>
    <row r="905" spans="2:11">
      <c r="B905" s="78"/>
      <c r="C905" s="10"/>
      <c r="D905" s="10"/>
      <c r="E905" s="79"/>
      <c r="F905" s="80"/>
      <c r="G905" s="10"/>
      <c r="H905" s="80"/>
      <c r="I905" s="10"/>
      <c r="J905" s="78"/>
      <c r="K905" s="78"/>
    </row>
    <row r="906" spans="2:11">
      <c r="B906" s="78"/>
      <c r="C906" s="10"/>
      <c r="D906" s="10"/>
      <c r="E906" s="79"/>
      <c r="F906" s="80"/>
      <c r="G906" s="10"/>
      <c r="H906" s="80"/>
      <c r="I906" s="10"/>
      <c r="J906" s="78"/>
      <c r="K906" s="78"/>
    </row>
    <row r="907" spans="2:11">
      <c r="B907" s="78"/>
      <c r="C907" s="10"/>
      <c r="D907" s="10"/>
      <c r="E907" s="79"/>
      <c r="F907" s="80"/>
      <c r="G907" s="10"/>
      <c r="H907" s="80"/>
      <c r="I907" s="10"/>
      <c r="J907" s="78"/>
      <c r="K907" s="78"/>
    </row>
    <row r="908" spans="2:11">
      <c r="B908" s="78"/>
      <c r="C908" s="10"/>
      <c r="D908" s="10"/>
      <c r="E908" s="79"/>
      <c r="F908" s="80"/>
      <c r="G908" s="10"/>
      <c r="H908" s="80"/>
      <c r="I908" s="10"/>
      <c r="J908" s="78"/>
      <c r="K908" s="78"/>
    </row>
    <row r="909" spans="2:11">
      <c r="B909" s="78"/>
      <c r="C909" s="10"/>
      <c r="D909" s="10"/>
      <c r="E909" s="79"/>
      <c r="F909" s="80"/>
      <c r="G909" s="10"/>
      <c r="H909" s="80"/>
      <c r="I909" s="10"/>
      <c r="J909" s="78"/>
      <c r="K909" s="78"/>
    </row>
    <row r="910" spans="2:11">
      <c r="B910" s="78"/>
      <c r="C910" s="10"/>
      <c r="D910" s="10"/>
      <c r="E910" s="79"/>
      <c r="F910" s="80"/>
      <c r="G910" s="10"/>
      <c r="H910" s="80"/>
      <c r="I910" s="10"/>
      <c r="J910" s="78"/>
      <c r="K910" s="78"/>
    </row>
  </sheetData>
  <autoFilter ref="A5:K132" xr:uid="{00000000-0009-0000-0000-000004000000}"/>
  <mergeCells count="17">
    <mergeCell ref="A100:A103"/>
    <mergeCell ref="B100:B103"/>
    <mergeCell ref="C100:C103"/>
    <mergeCell ref="D100:D103"/>
    <mergeCell ref="E100:E103"/>
    <mergeCell ref="E96:E99"/>
    <mergeCell ref="A1:K1"/>
    <mergeCell ref="A2:K2"/>
    <mergeCell ref="A3:K3"/>
    <mergeCell ref="F4:G4"/>
    <mergeCell ref="H4:I4"/>
    <mergeCell ref="F6:G6"/>
    <mergeCell ref="H6:I6"/>
    <mergeCell ref="A96:A99"/>
    <mergeCell ref="B96:B99"/>
    <mergeCell ref="C96:C99"/>
    <mergeCell ref="D96:D99"/>
  </mergeCells>
  <pageMargins left="0.39370078740157483" right="0.39370078740157483" top="0.59055118110236227" bottom="0.39370078740157483" header="0.19685039370078741" footer="0"/>
  <pageSetup paperSize="5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K856"/>
  <sheetViews>
    <sheetView showGridLines="0" workbookViewId="0">
      <selection sqref="A1:K1"/>
    </sheetView>
  </sheetViews>
  <sheetFormatPr defaultColWidth="12.5703125" defaultRowHeight="18.75"/>
  <cols>
    <col min="1" max="1" width="6.42578125" style="77" bestFit="1" customWidth="1"/>
    <col min="2" max="2" width="45.7109375" style="81" customWidth="1"/>
    <col min="3" max="3" width="15.42578125" style="11" customWidth="1"/>
    <col min="4" max="4" width="14.28515625" style="11" customWidth="1"/>
    <col min="5" max="5" width="13.5703125" style="22" customWidth="1"/>
    <col min="6" max="6" width="28.5703125" style="81" customWidth="1"/>
    <col min="7" max="7" width="15" style="11" customWidth="1"/>
    <col min="8" max="8" width="28.5703125" style="81" customWidth="1"/>
    <col min="9" max="9" width="14.28515625" style="11" customWidth="1"/>
    <col min="10" max="11" width="31.42578125" style="81" customWidth="1"/>
    <col min="12" max="16384" width="12.5703125" style="22"/>
  </cols>
  <sheetData>
    <row r="1" spans="1:11">
      <c r="A1" s="231" t="s">
        <v>985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11">
      <c r="A2" s="231" t="s">
        <v>2341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</row>
    <row r="3" spans="1:11">
      <c r="A3" s="261" t="s">
        <v>2347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</row>
    <row r="4" spans="1:11">
      <c r="A4" s="82" t="s">
        <v>1</v>
      </c>
      <c r="B4" s="83" t="s">
        <v>2</v>
      </c>
      <c r="C4" s="45" t="s">
        <v>3</v>
      </c>
      <c r="D4" s="45" t="s">
        <v>4</v>
      </c>
      <c r="E4" s="83" t="s">
        <v>5</v>
      </c>
      <c r="F4" s="164" t="s">
        <v>6</v>
      </c>
      <c r="G4" s="142"/>
      <c r="H4" s="164" t="s">
        <v>7</v>
      </c>
      <c r="I4" s="142"/>
      <c r="J4" s="150" t="s">
        <v>8</v>
      </c>
      <c r="K4" s="85" t="s">
        <v>9</v>
      </c>
    </row>
    <row r="5" spans="1:11">
      <c r="A5" s="86"/>
      <c r="B5" s="87"/>
      <c r="C5" s="39" t="s">
        <v>10</v>
      </c>
      <c r="D5" s="39" t="s">
        <v>11</v>
      </c>
      <c r="E5" s="87"/>
      <c r="F5" s="143" t="s">
        <v>12</v>
      </c>
      <c r="G5" s="40" t="s">
        <v>13</v>
      </c>
      <c r="H5" s="143" t="s">
        <v>14</v>
      </c>
      <c r="I5" s="41" t="s">
        <v>15</v>
      </c>
      <c r="J5" s="152" t="s">
        <v>16</v>
      </c>
      <c r="K5" s="86" t="s">
        <v>17</v>
      </c>
    </row>
    <row r="6" spans="1:11">
      <c r="A6" s="143">
        <v>2</v>
      </c>
      <c r="B6" s="48">
        <v>3</v>
      </c>
      <c r="C6" s="48">
        <v>4</v>
      </c>
      <c r="D6" s="48">
        <v>5</v>
      </c>
      <c r="E6" s="143">
        <v>6</v>
      </c>
      <c r="F6" s="141">
        <v>7</v>
      </c>
      <c r="G6" s="142"/>
      <c r="H6" s="141">
        <v>8</v>
      </c>
      <c r="I6" s="142"/>
      <c r="J6" s="48">
        <v>9</v>
      </c>
      <c r="K6" s="48">
        <v>10</v>
      </c>
    </row>
    <row r="7" spans="1:11" ht="37.5">
      <c r="A7" s="35">
        <v>1</v>
      </c>
      <c r="B7" s="36" t="s">
        <v>986</v>
      </c>
      <c r="C7" s="16">
        <v>26750</v>
      </c>
      <c r="D7" s="16">
        <v>26750</v>
      </c>
      <c r="E7" s="34" t="s">
        <v>19</v>
      </c>
      <c r="F7" s="144" t="s">
        <v>987</v>
      </c>
      <c r="G7" s="16">
        <v>26750</v>
      </c>
      <c r="H7" s="144" t="s">
        <v>987</v>
      </c>
      <c r="I7" s="16">
        <v>26750</v>
      </c>
      <c r="J7" s="36" t="s">
        <v>21</v>
      </c>
      <c r="K7" s="36" t="s">
        <v>988</v>
      </c>
    </row>
    <row r="8" spans="1:11" ht="37.5">
      <c r="A8" s="35">
        <v>2</v>
      </c>
      <c r="B8" s="36" t="s">
        <v>989</v>
      </c>
      <c r="C8" s="16">
        <v>18400</v>
      </c>
      <c r="D8" s="16">
        <v>18400</v>
      </c>
      <c r="E8" s="34" t="s">
        <v>19</v>
      </c>
      <c r="F8" s="144" t="s">
        <v>329</v>
      </c>
      <c r="G8" s="16">
        <v>18400</v>
      </c>
      <c r="H8" s="144" t="s">
        <v>329</v>
      </c>
      <c r="I8" s="16">
        <v>18400</v>
      </c>
      <c r="J8" s="36" t="s">
        <v>21</v>
      </c>
      <c r="K8" s="36" t="s">
        <v>990</v>
      </c>
    </row>
    <row r="9" spans="1:11" ht="37.5">
      <c r="A9" s="35">
        <v>3</v>
      </c>
      <c r="B9" s="36" t="s">
        <v>991</v>
      </c>
      <c r="C9" s="5">
        <v>6700</v>
      </c>
      <c r="D9" s="5">
        <v>6700</v>
      </c>
      <c r="E9" s="34" t="s">
        <v>19</v>
      </c>
      <c r="F9" s="37" t="s">
        <v>329</v>
      </c>
      <c r="G9" s="5">
        <v>6700</v>
      </c>
      <c r="H9" s="37" t="s">
        <v>329</v>
      </c>
      <c r="I9" s="5">
        <v>6700</v>
      </c>
      <c r="J9" s="36" t="s">
        <v>21</v>
      </c>
      <c r="K9" s="36" t="s">
        <v>992</v>
      </c>
    </row>
    <row r="10" spans="1:11" ht="37.5">
      <c r="A10" s="35">
        <v>4</v>
      </c>
      <c r="B10" s="36" t="s">
        <v>993</v>
      </c>
      <c r="C10" s="16">
        <v>57388.38</v>
      </c>
      <c r="D10" s="16">
        <v>57388.38</v>
      </c>
      <c r="E10" s="34" t="s">
        <v>19</v>
      </c>
      <c r="F10" s="144" t="s">
        <v>805</v>
      </c>
      <c r="G10" s="16">
        <v>57388.38</v>
      </c>
      <c r="H10" s="144" t="s">
        <v>805</v>
      </c>
      <c r="I10" s="16">
        <v>57388.38</v>
      </c>
      <c r="J10" s="36" t="s">
        <v>21</v>
      </c>
      <c r="K10" s="36" t="s">
        <v>994</v>
      </c>
    </row>
    <row r="11" spans="1:11" ht="75">
      <c r="A11" s="35">
        <v>5</v>
      </c>
      <c r="B11" s="36" t="s">
        <v>995</v>
      </c>
      <c r="C11" s="16">
        <v>43730</v>
      </c>
      <c r="D11" s="16">
        <v>43730</v>
      </c>
      <c r="E11" s="34" t="s">
        <v>19</v>
      </c>
      <c r="F11" s="144" t="s">
        <v>996</v>
      </c>
      <c r="G11" s="16">
        <v>43730</v>
      </c>
      <c r="H11" s="144" t="s">
        <v>996</v>
      </c>
      <c r="I11" s="16">
        <v>43730</v>
      </c>
      <c r="J11" s="36" t="s">
        <v>21</v>
      </c>
      <c r="K11" s="36" t="s">
        <v>997</v>
      </c>
    </row>
    <row r="12" spans="1:11" ht="37.5">
      <c r="A12" s="35">
        <v>6</v>
      </c>
      <c r="B12" s="36" t="s">
        <v>2568</v>
      </c>
      <c r="C12" s="3">
        <v>3745</v>
      </c>
      <c r="D12" s="3">
        <v>3745</v>
      </c>
      <c r="E12" s="37" t="s">
        <v>19</v>
      </c>
      <c r="F12" s="37" t="s">
        <v>660</v>
      </c>
      <c r="G12" s="3">
        <v>3745</v>
      </c>
      <c r="H12" s="37" t="s">
        <v>660</v>
      </c>
      <c r="I12" s="3">
        <v>3745</v>
      </c>
      <c r="J12" s="36" t="s">
        <v>21</v>
      </c>
      <c r="K12" s="36" t="s">
        <v>998</v>
      </c>
    </row>
    <row r="13" spans="1:11" ht="37.5">
      <c r="A13" s="35">
        <v>7</v>
      </c>
      <c r="B13" s="36" t="s">
        <v>2569</v>
      </c>
      <c r="C13" s="5">
        <v>4884.55</v>
      </c>
      <c r="D13" s="5">
        <v>4884.55</v>
      </c>
      <c r="E13" s="37" t="s">
        <v>19</v>
      </c>
      <c r="F13" s="37" t="s">
        <v>660</v>
      </c>
      <c r="G13" s="5">
        <v>4884.55</v>
      </c>
      <c r="H13" s="37" t="s">
        <v>660</v>
      </c>
      <c r="I13" s="5">
        <v>4884.55</v>
      </c>
      <c r="J13" s="36" t="s">
        <v>21</v>
      </c>
      <c r="K13" s="36" t="s">
        <v>999</v>
      </c>
    </row>
    <row r="14" spans="1:11" ht="37.5">
      <c r="A14" s="35">
        <v>8</v>
      </c>
      <c r="B14" s="36" t="s">
        <v>1000</v>
      </c>
      <c r="C14" s="5">
        <v>155000</v>
      </c>
      <c r="D14" s="5">
        <v>155000</v>
      </c>
      <c r="E14" s="37" t="s">
        <v>19</v>
      </c>
      <c r="F14" s="37" t="s">
        <v>1001</v>
      </c>
      <c r="G14" s="5">
        <v>155000</v>
      </c>
      <c r="H14" s="37" t="s">
        <v>1001</v>
      </c>
      <c r="I14" s="5">
        <v>155000</v>
      </c>
      <c r="J14" s="36" t="s">
        <v>21</v>
      </c>
      <c r="K14" s="36" t="s">
        <v>1002</v>
      </c>
    </row>
    <row r="15" spans="1:11" ht="37.5">
      <c r="A15" s="35">
        <v>9</v>
      </c>
      <c r="B15" s="36" t="s">
        <v>1003</v>
      </c>
      <c r="C15" s="5">
        <v>1820</v>
      </c>
      <c r="D15" s="5">
        <v>1820</v>
      </c>
      <c r="E15" s="37" t="s">
        <v>19</v>
      </c>
      <c r="F15" s="37" t="s">
        <v>323</v>
      </c>
      <c r="G15" s="5">
        <v>1820</v>
      </c>
      <c r="H15" s="37" t="s">
        <v>323</v>
      </c>
      <c r="I15" s="5">
        <v>1820</v>
      </c>
      <c r="J15" s="36" t="s">
        <v>21</v>
      </c>
      <c r="K15" s="36" t="s">
        <v>1004</v>
      </c>
    </row>
    <row r="16" spans="1:11" ht="37.5">
      <c r="A16" s="35">
        <v>10</v>
      </c>
      <c r="B16" s="36" t="s">
        <v>1005</v>
      </c>
      <c r="C16" s="5">
        <v>1450</v>
      </c>
      <c r="D16" s="5">
        <v>1450</v>
      </c>
      <c r="E16" s="37" t="s">
        <v>19</v>
      </c>
      <c r="F16" s="37" t="s">
        <v>323</v>
      </c>
      <c r="G16" s="5">
        <v>1450</v>
      </c>
      <c r="H16" s="37" t="s">
        <v>323</v>
      </c>
      <c r="I16" s="5">
        <v>1450</v>
      </c>
      <c r="J16" s="36" t="s">
        <v>21</v>
      </c>
      <c r="K16" s="36" t="s">
        <v>1006</v>
      </c>
    </row>
    <row r="17" spans="1:11" ht="37.5">
      <c r="A17" s="35">
        <v>11</v>
      </c>
      <c r="B17" s="36" t="s">
        <v>1007</v>
      </c>
      <c r="C17" s="5">
        <v>54570</v>
      </c>
      <c r="D17" s="5">
        <v>54570</v>
      </c>
      <c r="E17" s="37" t="s">
        <v>19</v>
      </c>
      <c r="F17" s="37" t="s">
        <v>538</v>
      </c>
      <c r="G17" s="5">
        <v>54570</v>
      </c>
      <c r="H17" s="37" t="s">
        <v>538</v>
      </c>
      <c r="I17" s="5">
        <v>54570</v>
      </c>
      <c r="J17" s="36" t="s">
        <v>21</v>
      </c>
      <c r="K17" s="36" t="s">
        <v>1008</v>
      </c>
    </row>
    <row r="18" spans="1:11" ht="56.25">
      <c r="A18" s="35">
        <v>12</v>
      </c>
      <c r="B18" s="36" t="s">
        <v>1009</v>
      </c>
      <c r="C18" s="5">
        <v>19420.5</v>
      </c>
      <c r="D18" s="5">
        <v>19420.5</v>
      </c>
      <c r="E18" s="37" t="s">
        <v>19</v>
      </c>
      <c r="F18" s="37" t="s">
        <v>326</v>
      </c>
      <c r="G18" s="5">
        <v>19420.5</v>
      </c>
      <c r="H18" s="37" t="s">
        <v>326</v>
      </c>
      <c r="I18" s="5">
        <v>19420.5</v>
      </c>
      <c r="J18" s="36" t="s">
        <v>21</v>
      </c>
      <c r="K18" s="36" t="s">
        <v>1010</v>
      </c>
    </row>
    <row r="19" spans="1:11" ht="37.5">
      <c r="A19" s="35">
        <v>13</v>
      </c>
      <c r="B19" s="36" t="s">
        <v>1011</v>
      </c>
      <c r="C19" s="5">
        <v>26899.8</v>
      </c>
      <c r="D19" s="5">
        <v>26899.8</v>
      </c>
      <c r="E19" s="37" t="s">
        <v>19</v>
      </c>
      <c r="F19" s="37" t="s">
        <v>660</v>
      </c>
      <c r="G19" s="5">
        <v>26899.8</v>
      </c>
      <c r="H19" s="37" t="s">
        <v>660</v>
      </c>
      <c r="I19" s="5">
        <v>26899.8</v>
      </c>
      <c r="J19" s="36" t="s">
        <v>21</v>
      </c>
      <c r="K19" s="36" t="s">
        <v>1012</v>
      </c>
    </row>
    <row r="20" spans="1:11" ht="75">
      <c r="A20" s="35">
        <v>14</v>
      </c>
      <c r="B20" s="36" t="s">
        <v>1013</v>
      </c>
      <c r="C20" s="5">
        <v>41000</v>
      </c>
      <c r="D20" s="5">
        <v>41000</v>
      </c>
      <c r="E20" s="37" t="s">
        <v>19</v>
      </c>
      <c r="F20" s="37" t="s">
        <v>351</v>
      </c>
      <c r="G20" s="5">
        <v>41000</v>
      </c>
      <c r="H20" s="37" t="s">
        <v>351</v>
      </c>
      <c r="I20" s="5">
        <v>41000</v>
      </c>
      <c r="J20" s="36" t="s">
        <v>21</v>
      </c>
      <c r="K20" s="36" t="s">
        <v>1014</v>
      </c>
    </row>
    <row r="21" spans="1:11" ht="75">
      <c r="A21" s="35">
        <v>15</v>
      </c>
      <c r="B21" s="36" t="s">
        <v>1015</v>
      </c>
      <c r="C21" s="5">
        <v>73012.52</v>
      </c>
      <c r="D21" s="5">
        <v>73012.52</v>
      </c>
      <c r="E21" s="37" t="s">
        <v>19</v>
      </c>
      <c r="F21" s="37" t="s">
        <v>660</v>
      </c>
      <c r="G21" s="5">
        <v>73012.52</v>
      </c>
      <c r="H21" s="37" t="s">
        <v>660</v>
      </c>
      <c r="I21" s="5">
        <v>73012.52</v>
      </c>
      <c r="J21" s="36" t="s">
        <v>21</v>
      </c>
      <c r="K21" s="36" t="s">
        <v>1016</v>
      </c>
    </row>
    <row r="22" spans="1:11" ht="37.5">
      <c r="A22" s="35">
        <v>16</v>
      </c>
      <c r="B22" s="36" t="s">
        <v>1017</v>
      </c>
      <c r="C22" s="5">
        <v>48792</v>
      </c>
      <c r="D22" s="5">
        <v>48792</v>
      </c>
      <c r="E22" s="37" t="s">
        <v>19</v>
      </c>
      <c r="F22" s="37" t="s">
        <v>538</v>
      </c>
      <c r="G22" s="5">
        <v>48792</v>
      </c>
      <c r="H22" s="37" t="s">
        <v>538</v>
      </c>
      <c r="I22" s="5">
        <v>48792</v>
      </c>
      <c r="J22" s="36" t="s">
        <v>21</v>
      </c>
      <c r="K22" s="36" t="s">
        <v>1018</v>
      </c>
    </row>
    <row r="23" spans="1:11" ht="37.5">
      <c r="A23" s="35">
        <v>17</v>
      </c>
      <c r="B23" s="36" t="s">
        <v>1019</v>
      </c>
      <c r="C23" s="5">
        <v>73123.8</v>
      </c>
      <c r="D23" s="5">
        <v>73123.8</v>
      </c>
      <c r="E23" s="37" t="s">
        <v>19</v>
      </c>
      <c r="F23" s="37" t="s">
        <v>538</v>
      </c>
      <c r="G23" s="5">
        <v>73123.8</v>
      </c>
      <c r="H23" s="37" t="s">
        <v>538</v>
      </c>
      <c r="I23" s="5">
        <v>73123.8</v>
      </c>
      <c r="J23" s="36" t="s">
        <v>21</v>
      </c>
      <c r="K23" s="36" t="s">
        <v>1020</v>
      </c>
    </row>
    <row r="24" spans="1:11" ht="37.5">
      <c r="A24" s="35">
        <v>18</v>
      </c>
      <c r="B24" s="36" t="s">
        <v>1021</v>
      </c>
      <c r="C24" s="5">
        <v>6420</v>
      </c>
      <c r="D24" s="5">
        <v>6420</v>
      </c>
      <c r="E24" s="37" t="s">
        <v>19</v>
      </c>
      <c r="F24" s="37" t="s">
        <v>538</v>
      </c>
      <c r="G24" s="5">
        <v>6420</v>
      </c>
      <c r="H24" s="37" t="s">
        <v>538</v>
      </c>
      <c r="I24" s="5">
        <v>6420</v>
      </c>
      <c r="J24" s="36" t="s">
        <v>21</v>
      </c>
      <c r="K24" s="36" t="s">
        <v>1022</v>
      </c>
    </row>
    <row r="25" spans="1:11" ht="56.25">
      <c r="A25" s="35">
        <v>19</v>
      </c>
      <c r="B25" s="36" t="s">
        <v>1023</v>
      </c>
      <c r="C25" s="5">
        <v>20811.5</v>
      </c>
      <c r="D25" s="5">
        <v>20811.5</v>
      </c>
      <c r="E25" s="37" t="s">
        <v>19</v>
      </c>
      <c r="F25" s="37" t="s">
        <v>660</v>
      </c>
      <c r="G25" s="5">
        <v>20811.5</v>
      </c>
      <c r="H25" s="37" t="s">
        <v>660</v>
      </c>
      <c r="I25" s="5">
        <v>20811.5</v>
      </c>
      <c r="J25" s="36" t="s">
        <v>21</v>
      </c>
      <c r="K25" s="36" t="s">
        <v>1024</v>
      </c>
    </row>
    <row r="26" spans="1:11" ht="56.25">
      <c r="A26" s="35">
        <v>20</v>
      </c>
      <c r="B26" s="36" t="s">
        <v>1025</v>
      </c>
      <c r="C26" s="5">
        <v>5800</v>
      </c>
      <c r="D26" s="5">
        <v>5800</v>
      </c>
      <c r="E26" s="37" t="s">
        <v>19</v>
      </c>
      <c r="F26" s="37" t="s">
        <v>538</v>
      </c>
      <c r="G26" s="5">
        <v>5800</v>
      </c>
      <c r="H26" s="37" t="s">
        <v>538</v>
      </c>
      <c r="I26" s="5">
        <v>5800</v>
      </c>
      <c r="J26" s="36" t="s">
        <v>21</v>
      </c>
      <c r="K26" s="36" t="s">
        <v>1026</v>
      </c>
    </row>
    <row r="27" spans="1:11" ht="37.5">
      <c r="A27" s="35">
        <v>21</v>
      </c>
      <c r="B27" s="36" t="s">
        <v>1027</v>
      </c>
      <c r="C27" s="5">
        <v>10000</v>
      </c>
      <c r="D27" s="5">
        <v>10000</v>
      </c>
      <c r="E27" s="37" t="s">
        <v>19</v>
      </c>
      <c r="F27" s="37" t="s">
        <v>1028</v>
      </c>
      <c r="G27" s="5">
        <v>10000</v>
      </c>
      <c r="H27" s="37" t="s">
        <v>1028</v>
      </c>
      <c r="I27" s="5">
        <v>10000</v>
      </c>
      <c r="J27" s="36" t="s">
        <v>21</v>
      </c>
      <c r="K27" s="36" t="s">
        <v>1029</v>
      </c>
    </row>
    <row r="28" spans="1:11" ht="37.5">
      <c r="A28" s="35">
        <v>22</v>
      </c>
      <c r="B28" s="36" t="s">
        <v>1030</v>
      </c>
      <c r="C28" s="5">
        <v>5922.45</v>
      </c>
      <c r="D28" s="5">
        <v>5922.45</v>
      </c>
      <c r="E28" s="37" t="s">
        <v>19</v>
      </c>
      <c r="F28" s="37" t="s">
        <v>660</v>
      </c>
      <c r="G28" s="5">
        <v>5922.45</v>
      </c>
      <c r="H28" s="37" t="s">
        <v>660</v>
      </c>
      <c r="I28" s="5">
        <v>5922.45</v>
      </c>
      <c r="J28" s="36" t="s">
        <v>21</v>
      </c>
      <c r="K28" s="36" t="s">
        <v>1031</v>
      </c>
    </row>
    <row r="29" spans="1:11" ht="37.5">
      <c r="A29" s="35">
        <v>23</v>
      </c>
      <c r="B29" s="36" t="s">
        <v>1032</v>
      </c>
      <c r="C29" s="3">
        <v>9108</v>
      </c>
      <c r="D29" s="3">
        <v>9108</v>
      </c>
      <c r="E29" s="37" t="s">
        <v>19</v>
      </c>
      <c r="F29" s="37" t="s">
        <v>549</v>
      </c>
      <c r="G29" s="3">
        <v>9108</v>
      </c>
      <c r="H29" s="37" t="s">
        <v>549</v>
      </c>
      <c r="I29" s="3">
        <v>9108</v>
      </c>
      <c r="J29" s="36" t="s">
        <v>21</v>
      </c>
      <c r="K29" s="36" t="s">
        <v>550</v>
      </c>
    </row>
    <row r="30" spans="1:11" ht="37.5">
      <c r="A30" s="35">
        <v>24</v>
      </c>
      <c r="B30" s="36" t="s">
        <v>1033</v>
      </c>
      <c r="C30" s="3">
        <v>231</v>
      </c>
      <c r="D30" s="3">
        <v>231</v>
      </c>
      <c r="E30" s="37" t="s">
        <v>19</v>
      </c>
      <c r="F30" s="37" t="s">
        <v>549</v>
      </c>
      <c r="G30" s="3">
        <v>231</v>
      </c>
      <c r="H30" s="37" t="s">
        <v>549</v>
      </c>
      <c r="I30" s="3">
        <v>231</v>
      </c>
      <c r="J30" s="36" t="s">
        <v>21</v>
      </c>
      <c r="K30" s="36" t="s">
        <v>552</v>
      </c>
    </row>
    <row r="31" spans="1:11" ht="37.5">
      <c r="A31" s="35">
        <v>25</v>
      </c>
      <c r="B31" s="36" t="s">
        <v>1034</v>
      </c>
      <c r="C31" s="3">
        <v>2815</v>
      </c>
      <c r="D31" s="3">
        <v>2815</v>
      </c>
      <c r="E31" s="37" t="s">
        <v>19</v>
      </c>
      <c r="F31" s="37" t="s">
        <v>549</v>
      </c>
      <c r="G31" s="3">
        <v>2815</v>
      </c>
      <c r="H31" s="37" t="s">
        <v>549</v>
      </c>
      <c r="I31" s="3">
        <v>2815</v>
      </c>
      <c r="J31" s="36" t="s">
        <v>21</v>
      </c>
      <c r="K31" s="36" t="s">
        <v>554</v>
      </c>
    </row>
    <row r="32" spans="1:11" ht="37.5">
      <c r="A32" s="35">
        <v>26</v>
      </c>
      <c r="B32" s="36" t="s">
        <v>1035</v>
      </c>
      <c r="C32" s="3">
        <v>2910</v>
      </c>
      <c r="D32" s="3">
        <v>2910</v>
      </c>
      <c r="E32" s="37" t="s">
        <v>19</v>
      </c>
      <c r="F32" s="37" t="s">
        <v>549</v>
      </c>
      <c r="G32" s="3">
        <v>2910</v>
      </c>
      <c r="H32" s="37" t="s">
        <v>549</v>
      </c>
      <c r="I32" s="3">
        <v>2910</v>
      </c>
      <c r="J32" s="36" t="s">
        <v>21</v>
      </c>
      <c r="K32" s="36" t="s">
        <v>554</v>
      </c>
    </row>
    <row r="33" spans="1:11" ht="56.25">
      <c r="A33" s="35">
        <v>27</v>
      </c>
      <c r="B33" s="36" t="s">
        <v>1036</v>
      </c>
      <c r="C33" s="3">
        <v>39744</v>
      </c>
      <c r="D33" s="3">
        <v>39744</v>
      </c>
      <c r="E33" s="37" t="s">
        <v>19</v>
      </c>
      <c r="F33" s="37" t="s">
        <v>340</v>
      </c>
      <c r="G33" s="3">
        <v>39744</v>
      </c>
      <c r="H33" s="37" t="s">
        <v>340</v>
      </c>
      <c r="I33" s="3">
        <v>39744</v>
      </c>
      <c r="J33" s="36" t="s">
        <v>21</v>
      </c>
      <c r="K33" s="36" t="s">
        <v>341</v>
      </c>
    </row>
    <row r="34" spans="1:11" ht="56.25">
      <c r="A34" s="35">
        <v>28</v>
      </c>
      <c r="B34" s="36" t="s">
        <v>1037</v>
      </c>
      <c r="C34" s="3">
        <v>7115.5</v>
      </c>
      <c r="D34" s="3">
        <v>7115.5</v>
      </c>
      <c r="E34" s="37" t="s">
        <v>19</v>
      </c>
      <c r="F34" s="37" t="s">
        <v>343</v>
      </c>
      <c r="G34" s="3">
        <v>7115.5</v>
      </c>
      <c r="H34" s="37" t="s">
        <v>343</v>
      </c>
      <c r="I34" s="3">
        <v>7115.5</v>
      </c>
      <c r="J34" s="36" t="s">
        <v>21</v>
      </c>
      <c r="K34" s="36" t="s">
        <v>344</v>
      </c>
    </row>
    <row r="35" spans="1:11" ht="75">
      <c r="A35" s="35">
        <v>29</v>
      </c>
      <c r="B35" s="36" t="s">
        <v>1038</v>
      </c>
      <c r="C35" s="5">
        <v>11765000</v>
      </c>
      <c r="D35" s="5">
        <v>11765000</v>
      </c>
      <c r="E35" s="37" t="s">
        <v>19</v>
      </c>
      <c r="F35" s="37" t="s">
        <v>1039</v>
      </c>
      <c r="G35" s="5">
        <v>11765000</v>
      </c>
      <c r="H35" s="37" t="s">
        <v>1039</v>
      </c>
      <c r="I35" s="5">
        <v>11765000</v>
      </c>
      <c r="J35" s="36" t="s">
        <v>2570</v>
      </c>
      <c r="K35" s="36" t="s">
        <v>1040</v>
      </c>
    </row>
    <row r="36" spans="1:11" ht="37.5">
      <c r="A36" s="35">
        <v>30</v>
      </c>
      <c r="B36" s="36" t="s">
        <v>1041</v>
      </c>
      <c r="C36" s="3">
        <v>5000</v>
      </c>
      <c r="D36" s="3">
        <v>5000</v>
      </c>
      <c r="E36" s="37" t="s">
        <v>19</v>
      </c>
      <c r="F36" s="37" t="s">
        <v>294</v>
      </c>
      <c r="G36" s="3">
        <v>5000</v>
      </c>
      <c r="H36" s="37" t="s">
        <v>294</v>
      </c>
      <c r="I36" s="3">
        <v>5000</v>
      </c>
      <c r="J36" s="36" t="s">
        <v>21</v>
      </c>
      <c r="K36" s="36" t="s">
        <v>346</v>
      </c>
    </row>
    <row r="37" spans="1:11" ht="56.25">
      <c r="A37" s="35">
        <v>31</v>
      </c>
      <c r="B37" s="36" t="s">
        <v>1042</v>
      </c>
      <c r="C37" s="3">
        <v>33330.5</v>
      </c>
      <c r="D37" s="3">
        <v>33330.5</v>
      </c>
      <c r="E37" s="37" t="s">
        <v>19</v>
      </c>
      <c r="F37" s="37" t="s">
        <v>348</v>
      </c>
      <c r="G37" s="3">
        <v>33330.5</v>
      </c>
      <c r="H37" s="37" t="s">
        <v>348</v>
      </c>
      <c r="I37" s="3">
        <v>33330.5</v>
      </c>
      <c r="J37" s="36" t="s">
        <v>21</v>
      </c>
      <c r="K37" s="36" t="s">
        <v>559</v>
      </c>
    </row>
    <row r="38" spans="1:11" ht="37.5">
      <c r="A38" s="35">
        <v>32</v>
      </c>
      <c r="B38" s="36" t="s">
        <v>1043</v>
      </c>
      <c r="C38" s="3">
        <v>39556.199999999997</v>
      </c>
      <c r="D38" s="3">
        <v>39556.199999999997</v>
      </c>
      <c r="E38" s="37" t="s">
        <v>561</v>
      </c>
      <c r="F38" s="37" t="s">
        <v>562</v>
      </c>
      <c r="G38" s="3">
        <v>39556.199999999997</v>
      </c>
      <c r="H38" s="37" t="s">
        <v>562</v>
      </c>
      <c r="I38" s="3">
        <v>39556.199999999997</v>
      </c>
      <c r="J38" s="36" t="s">
        <v>21</v>
      </c>
      <c r="K38" s="36" t="s">
        <v>563</v>
      </c>
    </row>
    <row r="39" spans="1:11" ht="56.25">
      <c r="A39" s="35">
        <v>33</v>
      </c>
      <c r="B39" s="36" t="s">
        <v>1044</v>
      </c>
      <c r="C39" s="3">
        <v>41500</v>
      </c>
      <c r="D39" s="3">
        <v>41500</v>
      </c>
      <c r="E39" s="37" t="s">
        <v>19</v>
      </c>
      <c r="F39" s="37" t="s">
        <v>351</v>
      </c>
      <c r="G39" s="3">
        <v>41500</v>
      </c>
      <c r="H39" s="37" t="s">
        <v>351</v>
      </c>
      <c r="I39" s="3">
        <v>41500</v>
      </c>
      <c r="J39" s="36" t="s">
        <v>21</v>
      </c>
      <c r="K39" s="36" t="s">
        <v>352</v>
      </c>
    </row>
    <row r="40" spans="1:11" ht="75">
      <c r="A40" s="35">
        <v>34</v>
      </c>
      <c r="B40" s="36" t="s">
        <v>1045</v>
      </c>
      <c r="C40" s="3">
        <v>394200</v>
      </c>
      <c r="D40" s="3">
        <v>394200</v>
      </c>
      <c r="E40" s="37" t="s">
        <v>19</v>
      </c>
      <c r="F40" s="37" t="s">
        <v>354</v>
      </c>
      <c r="G40" s="3">
        <v>394200</v>
      </c>
      <c r="H40" s="37" t="s">
        <v>354</v>
      </c>
      <c r="I40" s="3">
        <v>394200</v>
      </c>
      <c r="J40" s="36" t="s">
        <v>355</v>
      </c>
      <c r="K40" s="36" t="s">
        <v>356</v>
      </c>
    </row>
    <row r="41" spans="1:11" ht="75">
      <c r="A41" s="35">
        <v>35</v>
      </c>
      <c r="B41" s="36" t="s">
        <v>1046</v>
      </c>
      <c r="C41" s="3">
        <v>373909.8</v>
      </c>
      <c r="D41" s="3">
        <v>373909.8</v>
      </c>
      <c r="E41" s="37" t="s">
        <v>561</v>
      </c>
      <c r="F41" s="37" t="s">
        <v>684</v>
      </c>
      <c r="G41" s="3">
        <v>373909.8</v>
      </c>
      <c r="H41" s="37" t="s">
        <v>684</v>
      </c>
      <c r="I41" s="3">
        <v>373909.8</v>
      </c>
      <c r="J41" s="36" t="s">
        <v>21</v>
      </c>
      <c r="K41" s="36" t="s">
        <v>685</v>
      </c>
    </row>
    <row r="42" spans="1:11" ht="37.5">
      <c r="A42" s="35">
        <v>36</v>
      </c>
      <c r="B42" s="36" t="s">
        <v>1047</v>
      </c>
      <c r="C42" s="5">
        <v>1980</v>
      </c>
      <c r="D42" s="5">
        <f t="shared" ref="D42:D46" si="0">C42</f>
        <v>1980</v>
      </c>
      <c r="E42" s="34" t="s">
        <v>19</v>
      </c>
      <c r="F42" s="37" t="s">
        <v>32</v>
      </c>
      <c r="G42" s="5">
        <v>1980</v>
      </c>
      <c r="H42" s="37" t="str">
        <f t="shared" ref="H42:I42" si="1">F42</f>
        <v>หจก. บุญปรีชา</v>
      </c>
      <c r="I42" s="5">
        <f t="shared" si="1"/>
        <v>1980</v>
      </c>
      <c r="J42" s="36" t="s">
        <v>27</v>
      </c>
      <c r="K42" s="36" t="s">
        <v>3184</v>
      </c>
    </row>
    <row r="43" spans="1:11" ht="37.5">
      <c r="A43" s="35">
        <v>37</v>
      </c>
      <c r="B43" s="36" t="s">
        <v>1048</v>
      </c>
      <c r="C43" s="5">
        <v>68269.8</v>
      </c>
      <c r="D43" s="5">
        <f t="shared" si="0"/>
        <v>68269.8</v>
      </c>
      <c r="E43" s="34" t="s">
        <v>19</v>
      </c>
      <c r="F43" s="37" t="s">
        <v>1049</v>
      </c>
      <c r="G43" s="5">
        <v>68629.8</v>
      </c>
      <c r="H43" s="37" t="s">
        <v>1049</v>
      </c>
      <c r="I43" s="5">
        <v>68629.8</v>
      </c>
      <c r="J43" s="36" t="s">
        <v>27</v>
      </c>
      <c r="K43" s="36" t="s">
        <v>1050</v>
      </c>
    </row>
    <row r="44" spans="1:11" ht="37.5">
      <c r="A44" s="35">
        <v>38</v>
      </c>
      <c r="B44" s="36" t="s">
        <v>1051</v>
      </c>
      <c r="C44" s="5">
        <v>57931.94</v>
      </c>
      <c r="D44" s="5">
        <f t="shared" si="0"/>
        <v>57931.94</v>
      </c>
      <c r="E44" s="34" t="s">
        <v>19</v>
      </c>
      <c r="F44" s="37" t="s">
        <v>687</v>
      </c>
      <c r="G44" s="5">
        <v>57931.94</v>
      </c>
      <c r="H44" s="37" t="s">
        <v>687</v>
      </c>
      <c r="I44" s="5">
        <v>57931.94</v>
      </c>
      <c r="J44" s="36" t="s">
        <v>27</v>
      </c>
      <c r="K44" s="36" t="s">
        <v>1052</v>
      </c>
    </row>
    <row r="45" spans="1:11" ht="37.5">
      <c r="A45" s="35">
        <v>39</v>
      </c>
      <c r="B45" s="36" t="s">
        <v>1053</v>
      </c>
      <c r="C45" s="5">
        <v>2675</v>
      </c>
      <c r="D45" s="5">
        <f t="shared" si="0"/>
        <v>2675</v>
      </c>
      <c r="E45" s="34" t="s">
        <v>19</v>
      </c>
      <c r="F45" s="37" t="s">
        <v>1054</v>
      </c>
      <c r="G45" s="5">
        <f t="shared" ref="G45:G46" si="2">C45</f>
        <v>2675</v>
      </c>
      <c r="H45" s="37" t="str">
        <f t="shared" ref="H45:I45" si="3">F45</f>
        <v>บ.บุญยวรรณ จำกัด</v>
      </c>
      <c r="I45" s="5">
        <f t="shared" si="3"/>
        <v>2675</v>
      </c>
      <c r="J45" s="36" t="s">
        <v>27</v>
      </c>
      <c r="K45" s="36" t="s">
        <v>1055</v>
      </c>
    </row>
    <row r="46" spans="1:11" ht="37.5">
      <c r="A46" s="35">
        <v>40</v>
      </c>
      <c r="B46" s="36" t="s">
        <v>1056</v>
      </c>
      <c r="C46" s="5">
        <v>12945.93</v>
      </c>
      <c r="D46" s="5">
        <f t="shared" si="0"/>
        <v>12945.93</v>
      </c>
      <c r="E46" s="34" t="s">
        <v>19</v>
      </c>
      <c r="F46" s="37" t="s">
        <v>1054</v>
      </c>
      <c r="G46" s="5">
        <f t="shared" si="2"/>
        <v>12945.93</v>
      </c>
      <c r="H46" s="37" t="str">
        <f t="shared" ref="H46:I46" si="4">F46</f>
        <v>บ.บุญยวรรณ จำกัด</v>
      </c>
      <c r="I46" s="5">
        <f t="shared" si="4"/>
        <v>12945.93</v>
      </c>
      <c r="J46" s="36" t="s">
        <v>27</v>
      </c>
      <c r="K46" s="36" t="s">
        <v>1057</v>
      </c>
    </row>
    <row r="47" spans="1:11" ht="37.5">
      <c r="A47" s="35">
        <v>41</v>
      </c>
      <c r="B47" s="36" t="s">
        <v>2571</v>
      </c>
      <c r="C47" s="5">
        <v>3700</v>
      </c>
      <c r="D47" s="5">
        <v>3700</v>
      </c>
      <c r="E47" s="34" t="s">
        <v>19</v>
      </c>
      <c r="F47" s="37" t="s">
        <v>375</v>
      </c>
      <c r="G47" s="5">
        <v>3700</v>
      </c>
      <c r="H47" s="37" t="s">
        <v>375</v>
      </c>
      <c r="I47" s="5">
        <v>3700</v>
      </c>
      <c r="J47" s="36" t="s">
        <v>37</v>
      </c>
      <c r="K47" s="36" t="s">
        <v>2593</v>
      </c>
    </row>
    <row r="48" spans="1:11" ht="37.5">
      <c r="A48" s="35">
        <v>42</v>
      </c>
      <c r="B48" s="36" t="s">
        <v>2572</v>
      </c>
      <c r="C48" s="5">
        <v>3400</v>
      </c>
      <c r="D48" s="5">
        <v>3400</v>
      </c>
      <c r="E48" s="34" t="s">
        <v>19</v>
      </c>
      <c r="F48" s="37" t="s">
        <v>375</v>
      </c>
      <c r="G48" s="5">
        <v>3400</v>
      </c>
      <c r="H48" s="37" t="s">
        <v>375</v>
      </c>
      <c r="I48" s="5">
        <v>3400</v>
      </c>
      <c r="J48" s="36" t="s">
        <v>37</v>
      </c>
      <c r="K48" s="36" t="s">
        <v>2594</v>
      </c>
    </row>
    <row r="49" spans="1:11" ht="37.5">
      <c r="A49" s="35">
        <v>43</v>
      </c>
      <c r="B49" s="36" t="s">
        <v>2573</v>
      </c>
      <c r="C49" s="5">
        <v>2178</v>
      </c>
      <c r="D49" s="5">
        <v>2178</v>
      </c>
      <c r="E49" s="34" t="s">
        <v>19</v>
      </c>
      <c r="F49" s="37" t="s">
        <v>68</v>
      </c>
      <c r="G49" s="5">
        <v>2178</v>
      </c>
      <c r="H49" s="37" t="s">
        <v>68</v>
      </c>
      <c r="I49" s="5">
        <v>2178</v>
      </c>
      <c r="J49" s="36" t="s">
        <v>37</v>
      </c>
      <c r="K49" s="36" t="s">
        <v>2595</v>
      </c>
    </row>
    <row r="50" spans="1:11" ht="37.5">
      <c r="A50" s="35">
        <v>44</v>
      </c>
      <c r="B50" s="36" t="s">
        <v>2574</v>
      </c>
      <c r="C50" s="5">
        <v>8998.7000000000007</v>
      </c>
      <c r="D50" s="5">
        <v>8998.7000000000007</v>
      </c>
      <c r="E50" s="34" t="s">
        <v>19</v>
      </c>
      <c r="F50" s="37" t="s">
        <v>660</v>
      </c>
      <c r="G50" s="5">
        <v>8998.7000000000007</v>
      </c>
      <c r="H50" s="37" t="s">
        <v>660</v>
      </c>
      <c r="I50" s="5">
        <v>8998.7000000000007</v>
      </c>
      <c r="J50" s="36" t="s">
        <v>37</v>
      </c>
      <c r="K50" s="36" t="s">
        <v>2596</v>
      </c>
    </row>
    <row r="51" spans="1:11" ht="37.5">
      <c r="A51" s="35">
        <v>45</v>
      </c>
      <c r="B51" s="36" t="s">
        <v>1058</v>
      </c>
      <c r="C51" s="5">
        <v>16000</v>
      </c>
      <c r="D51" s="5">
        <v>16000</v>
      </c>
      <c r="E51" s="34" t="s">
        <v>19</v>
      </c>
      <c r="F51" s="37" t="s">
        <v>2641</v>
      </c>
      <c r="G51" s="5">
        <v>16000</v>
      </c>
      <c r="H51" s="37" t="s">
        <v>2641</v>
      </c>
      <c r="I51" s="5">
        <v>16000</v>
      </c>
      <c r="J51" s="36" t="s">
        <v>37</v>
      </c>
      <c r="K51" s="36" t="s">
        <v>2597</v>
      </c>
    </row>
    <row r="52" spans="1:11" ht="37.5">
      <c r="A52" s="35">
        <v>46</v>
      </c>
      <c r="B52" s="36" t="s">
        <v>1059</v>
      </c>
      <c r="C52" s="5">
        <v>8618.85</v>
      </c>
      <c r="D52" s="5">
        <v>8618.85</v>
      </c>
      <c r="E52" s="34" t="s">
        <v>19</v>
      </c>
      <c r="F52" s="37" t="s">
        <v>660</v>
      </c>
      <c r="G52" s="5">
        <v>8618.85</v>
      </c>
      <c r="H52" s="37" t="s">
        <v>660</v>
      </c>
      <c r="I52" s="5">
        <v>8618.85</v>
      </c>
      <c r="J52" s="36" t="s">
        <v>37</v>
      </c>
      <c r="K52" s="36" t="s">
        <v>2598</v>
      </c>
    </row>
    <row r="53" spans="1:11" ht="37.5">
      <c r="A53" s="35">
        <v>47</v>
      </c>
      <c r="B53" s="36" t="s">
        <v>2575</v>
      </c>
      <c r="C53" s="5">
        <v>13445.62</v>
      </c>
      <c r="D53" s="5">
        <v>13445.62</v>
      </c>
      <c r="E53" s="34" t="s">
        <v>19</v>
      </c>
      <c r="F53" s="37" t="s">
        <v>660</v>
      </c>
      <c r="G53" s="5">
        <v>13445.62</v>
      </c>
      <c r="H53" s="37" t="s">
        <v>660</v>
      </c>
      <c r="I53" s="5">
        <v>13445.62</v>
      </c>
      <c r="J53" s="36" t="s">
        <v>37</v>
      </c>
      <c r="K53" s="36" t="s">
        <v>2599</v>
      </c>
    </row>
    <row r="54" spans="1:11" ht="56.25">
      <c r="A54" s="35">
        <v>48</v>
      </c>
      <c r="B54" s="36" t="s">
        <v>2576</v>
      </c>
      <c r="C54" s="5">
        <v>78000</v>
      </c>
      <c r="D54" s="5">
        <v>78000</v>
      </c>
      <c r="E54" s="34" t="s">
        <v>19</v>
      </c>
      <c r="F54" s="37" t="s">
        <v>569</v>
      </c>
      <c r="G54" s="5">
        <v>78000</v>
      </c>
      <c r="H54" s="37" t="s">
        <v>569</v>
      </c>
      <c r="I54" s="5">
        <v>78000</v>
      </c>
      <c r="J54" s="36" t="s">
        <v>37</v>
      </c>
      <c r="K54" s="36" t="s">
        <v>2600</v>
      </c>
    </row>
    <row r="55" spans="1:11" ht="56.25">
      <c r="A55" s="35">
        <v>49</v>
      </c>
      <c r="B55" s="36" t="s">
        <v>2577</v>
      </c>
      <c r="C55" s="5">
        <v>78000</v>
      </c>
      <c r="D55" s="5">
        <v>78000</v>
      </c>
      <c r="E55" s="34" t="s">
        <v>19</v>
      </c>
      <c r="F55" s="37" t="s">
        <v>1060</v>
      </c>
      <c r="G55" s="5">
        <v>78000</v>
      </c>
      <c r="H55" s="37" t="s">
        <v>1060</v>
      </c>
      <c r="I55" s="5">
        <v>78000</v>
      </c>
      <c r="J55" s="36" t="s">
        <v>37</v>
      </c>
      <c r="K55" s="36" t="s">
        <v>2601</v>
      </c>
    </row>
    <row r="56" spans="1:11" ht="37.5">
      <c r="A56" s="35">
        <v>50</v>
      </c>
      <c r="B56" s="36" t="s">
        <v>2578</v>
      </c>
      <c r="C56" s="5">
        <v>78000</v>
      </c>
      <c r="D56" s="5">
        <v>78000</v>
      </c>
      <c r="E56" s="34" t="s">
        <v>19</v>
      </c>
      <c r="F56" s="37" t="s">
        <v>81</v>
      </c>
      <c r="G56" s="5">
        <v>78000</v>
      </c>
      <c r="H56" s="37" t="s">
        <v>81</v>
      </c>
      <c r="I56" s="5">
        <v>78000</v>
      </c>
      <c r="J56" s="36" t="s">
        <v>37</v>
      </c>
      <c r="K56" s="36" t="s">
        <v>2602</v>
      </c>
    </row>
    <row r="57" spans="1:11" ht="37.5">
      <c r="A57" s="35">
        <v>51</v>
      </c>
      <c r="B57" s="36" t="s">
        <v>2579</v>
      </c>
      <c r="C57" s="5">
        <v>78000</v>
      </c>
      <c r="D57" s="5">
        <v>78000</v>
      </c>
      <c r="E57" s="34" t="s">
        <v>19</v>
      </c>
      <c r="F57" s="37" t="s">
        <v>1061</v>
      </c>
      <c r="G57" s="5">
        <v>78000</v>
      </c>
      <c r="H57" s="37" t="s">
        <v>1061</v>
      </c>
      <c r="I57" s="5">
        <v>78000</v>
      </c>
      <c r="J57" s="36" t="s">
        <v>37</v>
      </c>
      <c r="K57" s="36" t="s">
        <v>2603</v>
      </c>
    </row>
    <row r="58" spans="1:11" ht="37.5">
      <c r="A58" s="35">
        <v>52</v>
      </c>
      <c r="B58" s="36" t="s">
        <v>2579</v>
      </c>
      <c r="C58" s="5">
        <v>60000</v>
      </c>
      <c r="D58" s="5">
        <v>60000</v>
      </c>
      <c r="E58" s="34" t="s">
        <v>19</v>
      </c>
      <c r="F58" s="37" t="s">
        <v>85</v>
      </c>
      <c r="G58" s="5">
        <v>60000</v>
      </c>
      <c r="H58" s="37" t="s">
        <v>85</v>
      </c>
      <c r="I58" s="5">
        <v>60000</v>
      </c>
      <c r="J58" s="36" t="s">
        <v>37</v>
      </c>
      <c r="K58" s="36" t="s">
        <v>2604</v>
      </c>
    </row>
    <row r="59" spans="1:11" ht="37.5">
      <c r="A59" s="35">
        <v>53</v>
      </c>
      <c r="B59" s="36" t="s">
        <v>2580</v>
      </c>
      <c r="C59" s="5">
        <v>60000</v>
      </c>
      <c r="D59" s="5">
        <v>60000</v>
      </c>
      <c r="E59" s="34" t="s">
        <v>19</v>
      </c>
      <c r="F59" s="37" t="s">
        <v>1062</v>
      </c>
      <c r="G59" s="5">
        <v>60000</v>
      </c>
      <c r="H59" s="37" t="s">
        <v>1062</v>
      </c>
      <c r="I59" s="5">
        <v>60000</v>
      </c>
      <c r="J59" s="36" t="s">
        <v>37</v>
      </c>
      <c r="K59" s="36" t="s">
        <v>2605</v>
      </c>
    </row>
    <row r="60" spans="1:11" ht="37.5">
      <c r="A60" s="35">
        <v>54</v>
      </c>
      <c r="B60" s="36" t="s">
        <v>2581</v>
      </c>
      <c r="C60" s="5">
        <v>60000</v>
      </c>
      <c r="D60" s="5">
        <v>60000</v>
      </c>
      <c r="E60" s="34" t="s">
        <v>19</v>
      </c>
      <c r="F60" s="37" t="s">
        <v>73</v>
      </c>
      <c r="G60" s="5">
        <v>60000</v>
      </c>
      <c r="H60" s="37" t="s">
        <v>73</v>
      </c>
      <c r="I60" s="5">
        <v>60000</v>
      </c>
      <c r="J60" s="36" t="s">
        <v>37</v>
      </c>
      <c r="K60" s="36" t="s">
        <v>2606</v>
      </c>
    </row>
    <row r="61" spans="1:11" ht="37.5">
      <c r="A61" s="35">
        <v>55</v>
      </c>
      <c r="B61" s="36" t="s">
        <v>2581</v>
      </c>
      <c r="C61" s="5">
        <v>60000</v>
      </c>
      <c r="D61" s="5">
        <v>60000</v>
      </c>
      <c r="E61" s="34" t="s">
        <v>19</v>
      </c>
      <c r="F61" s="37" t="s">
        <v>75</v>
      </c>
      <c r="G61" s="5">
        <v>60000</v>
      </c>
      <c r="H61" s="37" t="s">
        <v>75</v>
      </c>
      <c r="I61" s="5">
        <v>60000</v>
      </c>
      <c r="J61" s="36" t="s">
        <v>37</v>
      </c>
      <c r="K61" s="36" t="s">
        <v>2607</v>
      </c>
    </row>
    <row r="62" spans="1:11" ht="37.5">
      <c r="A62" s="35">
        <v>56</v>
      </c>
      <c r="B62" s="36" t="s">
        <v>2582</v>
      </c>
      <c r="C62" s="5">
        <v>60000</v>
      </c>
      <c r="D62" s="5">
        <v>60000</v>
      </c>
      <c r="E62" s="34" t="s">
        <v>19</v>
      </c>
      <c r="F62" s="37" t="s">
        <v>99</v>
      </c>
      <c r="G62" s="5">
        <v>60000</v>
      </c>
      <c r="H62" s="37" t="s">
        <v>99</v>
      </c>
      <c r="I62" s="5">
        <v>60000</v>
      </c>
      <c r="J62" s="36" t="s">
        <v>37</v>
      </c>
      <c r="K62" s="36" t="s">
        <v>2608</v>
      </c>
    </row>
    <row r="63" spans="1:11" ht="37.5">
      <c r="A63" s="35">
        <v>57</v>
      </c>
      <c r="B63" s="36" t="s">
        <v>2582</v>
      </c>
      <c r="C63" s="5">
        <v>60000</v>
      </c>
      <c r="D63" s="5">
        <v>60000</v>
      </c>
      <c r="E63" s="34" t="s">
        <v>19</v>
      </c>
      <c r="F63" s="37" t="s">
        <v>36</v>
      </c>
      <c r="G63" s="5">
        <v>60000</v>
      </c>
      <c r="H63" s="37" t="s">
        <v>36</v>
      </c>
      <c r="I63" s="5">
        <v>60000</v>
      </c>
      <c r="J63" s="36" t="s">
        <v>37</v>
      </c>
      <c r="K63" s="36" t="s">
        <v>2609</v>
      </c>
    </row>
    <row r="64" spans="1:11" ht="37.5">
      <c r="A64" s="35">
        <v>58</v>
      </c>
      <c r="B64" s="36" t="s">
        <v>2583</v>
      </c>
      <c r="C64" s="5">
        <v>78000</v>
      </c>
      <c r="D64" s="5">
        <v>78000</v>
      </c>
      <c r="E64" s="34" t="s">
        <v>19</v>
      </c>
      <c r="F64" s="37" t="s">
        <v>90</v>
      </c>
      <c r="G64" s="5">
        <v>78000</v>
      </c>
      <c r="H64" s="37" t="s">
        <v>90</v>
      </c>
      <c r="I64" s="5">
        <v>78000</v>
      </c>
      <c r="J64" s="36" t="s">
        <v>37</v>
      </c>
      <c r="K64" s="36" t="s">
        <v>2610</v>
      </c>
    </row>
    <row r="65" spans="1:11" ht="37.5">
      <c r="A65" s="35">
        <v>59</v>
      </c>
      <c r="B65" s="36" t="s">
        <v>2583</v>
      </c>
      <c r="C65" s="5">
        <v>78000</v>
      </c>
      <c r="D65" s="5">
        <v>78000</v>
      </c>
      <c r="E65" s="34" t="s">
        <v>19</v>
      </c>
      <c r="F65" s="37" t="s">
        <v>78</v>
      </c>
      <c r="G65" s="5">
        <v>78000</v>
      </c>
      <c r="H65" s="37" t="s">
        <v>78</v>
      </c>
      <c r="I65" s="5">
        <v>78000</v>
      </c>
      <c r="J65" s="36" t="s">
        <v>37</v>
      </c>
      <c r="K65" s="36" t="s">
        <v>2611</v>
      </c>
    </row>
    <row r="66" spans="1:11" ht="56.25">
      <c r="A66" s="35">
        <v>60</v>
      </c>
      <c r="B66" s="36" t="s">
        <v>2584</v>
      </c>
      <c r="C66" s="5">
        <v>78000</v>
      </c>
      <c r="D66" s="5">
        <v>78000</v>
      </c>
      <c r="E66" s="34" t="s">
        <v>19</v>
      </c>
      <c r="F66" s="37" t="s">
        <v>93</v>
      </c>
      <c r="G66" s="5">
        <v>78000</v>
      </c>
      <c r="H66" s="37" t="s">
        <v>93</v>
      </c>
      <c r="I66" s="5">
        <v>78000</v>
      </c>
      <c r="J66" s="36" t="s">
        <v>37</v>
      </c>
      <c r="K66" s="36" t="s">
        <v>2612</v>
      </c>
    </row>
    <row r="67" spans="1:11" ht="37.5">
      <c r="A67" s="35">
        <v>61</v>
      </c>
      <c r="B67" s="36" t="s">
        <v>2592</v>
      </c>
      <c r="C67" s="5">
        <v>78000</v>
      </c>
      <c r="D67" s="5">
        <v>78000</v>
      </c>
      <c r="E67" s="34" t="s">
        <v>19</v>
      </c>
      <c r="F67" s="37" t="s">
        <v>88</v>
      </c>
      <c r="G67" s="5">
        <v>78000</v>
      </c>
      <c r="H67" s="37" t="s">
        <v>88</v>
      </c>
      <c r="I67" s="5">
        <v>78000</v>
      </c>
      <c r="J67" s="36" t="s">
        <v>37</v>
      </c>
      <c r="K67" s="36" t="s">
        <v>2613</v>
      </c>
    </row>
    <row r="68" spans="1:11" ht="37.5">
      <c r="A68" s="35">
        <v>62</v>
      </c>
      <c r="B68" s="36" t="s">
        <v>2591</v>
      </c>
      <c r="C68" s="5">
        <v>78000</v>
      </c>
      <c r="D68" s="5">
        <v>78000</v>
      </c>
      <c r="E68" s="34" t="s">
        <v>19</v>
      </c>
      <c r="F68" s="37" t="s">
        <v>78</v>
      </c>
      <c r="G68" s="5">
        <v>78000</v>
      </c>
      <c r="H68" s="37" t="s">
        <v>78</v>
      </c>
      <c r="I68" s="5">
        <v>78000</v>
      </c>
      <c r="J68" s="36" t="s">
        <v>37</v>
      </c>
      <c r="K68" s="36" t="s">
        <v>2611</v>
      </c>
    </row>
    <row r="69" spans="1:11" ht="56.25">
      <c r="A69" s="35">
        <v>63</v>
      </c>
      <c r="B69" s="36" t="s">
        <v>2590</v>
      </c>
      <c r="C69" s="5">
        <v>78000</v>
      </c>
      <c r="D69" s="5">
        <v>78000</v>
      </c>
      <c r="E69" s="34" t="s">
        <v>19</v>
      </c>
      <c r="F69" s="37" t="s">
        <v>93</v>
      </c>
      <c r="G69" s="5">
        <v>78000</v>
      </c>
      <c r="H69" s="37" t="s">
        <v>93</v>
      </c>
      <c r="I69" s="5">
        <v>78000</v>
      </c>
      <c r="J69" s="36" t="s">
        <v>37</v>
      </c>
      <c r="K69" s="36" t="s">
        <v>2612</v>
      </c>
    </row>
    <row r="70" spans="1:11" ht="37.5">
      <c r="A70" s="35">
        <v>64</v>
      </c>
      <c r="B70" s="36" t="s">
        <v>2589</v>
      </c>
      <c r="C70" s="5">
        <v>78000</v>
      </c>
      <c r="D70" s="5">
        <v>78000</v>
      </c>
      <c r="E70" s="34" t="s">
        <v>19</v>
      </c>
      <c r="F70" s="37" t="s">
        <v>88</v>
      </c>
      <c r="G70" s="5">
        <v>78000</v>
      </c>
      <c r="H70" s="37" t="s">
        <v>88</v>
      </c>
      <c r="I70" s="5">
        <v>78000</v>
      </c>
      <c r="J70" s="36" t="s">
        <v>37</v>
      </c>
      <c r="K70" s="36" t="s">
        <v>2613</v>
      </c>
    </row>
    <row r="71" spans="1:11" ht="56.25">
      <c r="A71" s="35">
        <v>65</v>
      </c>
      <c r="B71" s="36" t="s">
        <v>2588</v>
      </c>
      <c r="C71" s="5">
        <v>87100.03</v>
      </c>
      <c r="D71" s="5">
        <v>87100.03</v>
      </c>
      <c r="E71" s="34" t="s">
        <v>19</v>
      </c>
      <c r="F71" s="37" t="s">
        <v>1063</v>
      </c>
      <c r="G71" s="5">
        <v>87100.03</v>
      </c>
      <c r="H71" s="37" t="s">
        <v>1063</v>
      </c>
      <c r="I71" s="5">
        <v>87100.03</v>
      </c>
      <c r="J71" s="36" t="s">
        <v>37</v>
      </c>
      <c r="K71" s="36" t="s">
        <v>2614</v>
      </c>
    </row>
    <row r="72" spans="1:11" ht="56.25">
      <c r="A72" s="35">
        <v>66</v>
      </c>
      <c r="B72" s="36" t="s">
        <v>2587</v>
      </c>
      <c r="C72" s="5">
        <v>87100.03</v>
      </c>
      <c r="D72" s="5">
        <v>87100.03</v>
      </c>
      <c r="E72" s="34" t="s">
        <v>19</v>
      </c>
      <c r="F72" s="37" t="s">
        <v>1064</v>
      </c>
      <c r="G72" s="5">
        <v>87100.03</v>
      </c>
      <c r="H72" s="37" t="s">
        <v>1064</v>
      </c>
      <c r="I72" s="5">
        <v>87100.03</v>
      </c>
      <c r="J72" s="36" t="s">
        <v>37</v>
      </c>
      <c r="K72" s="36" t="s">
        <v>2615</v>
      </c>
    </row>
    <row r="73" spans="1:11" ht="37.5">
      <c r="A73" s="35">
        <v>67</v>
      </c>
      <c r="B73" s="36" t="s">
        <v>2586</v>
      </c>
      <c r="C73" s="5">
        <v>3350</v>
      </c>
      <c r="D73" s="5">
        <v>3350</v>
      </c>
      <c r="E73" s="34" t="s">
        <v>19</v>
      </c>
      <c r="F73" s="37" t="s">
        <v>2427</v>
      </c>
      <c r="G73" s="5">
        <v>3350</v>
      </c>
      <c r="H73" s="37" t="s">
        <v>2427</v>
      </c>
      <c r="I73" s="5">
        <v>3350</v>
      </c>
      <c r="J73" s="36" t="s">
        <v>37</v>
      </c>
      <c r="K73" s="36" t="s">
        <v>3214</v>
      </c>
    </row>
    <row r="74" spans="1:11" ht="37.5">
      <c r="A74" s="35">
        <v>68</v>
      </c>
      <c r="B74" s="36" t="s">
        <v>2585</v>
      </c>
      <c r="C74" s="5">
        <v>9240</v>
      </c>
      <c r="D74" s="5">
        <v>9240</v>
      </c>
      <c r="E74" s="34" t="s">
        <v>19</v>
      </c>
      <c r="F74" s="37" t="s">
        <v>2427</v>
      </c>
      <c r="G74" s="5">
        <v>9240</v>
      </c>
      <c r="H74" s="37" t="s">
        <v>2427</v>
      </c>
      <c r="I74" s="5">
        <v>9240</v>
      </c>
      <c r="J74" s="36" t="s">
        <v>37</v>
      </c>
      <c r="K74" s="36" t="s">
        <v>3215</v>
      </c>
    </row>
    <row r="75" spans="1:11">
      <c r="A75" s="35">
        <v>69</v>
      </c>
      <c r="B75" s="36" t="s">
        <v>704</v>
      </c>
      <c r="C75" s="3">
        <v>5778</v>
      </c>
      <c r="D75" s="3">
        <v>5778</v>
      </c>
      <c r="E75" s="37" t="s">
        <v>19</v>
      </c>
      <c r="F75" s="37" t="s">
        <v>691</v>
      </c>
      <c r="G75" s="3">
        <v>5778</v>
      </c>
      <c r="H75" s="37" t="s">
        <v>691</v>
      </c>
      <c r="I75" s="3">
        <v>5778</v>
      </c>
      <c r="J75" s="36" t="s">
        <v>108</v>
      </c>
      <c r="K75" s="36" t="s">
        <v>1065</v>
      </c>
    </row>
    <row r="76" spans="1:11">
      <c r="A76" s="35">
        <v>70</v>
      </c>
      <c r="B76" s="36" t="s">
        <v>1066</v>
      </c>
      <c r="C76" s="3">
        <v>650</v>
      </c>
      <c r="D76" s="3">
        <v>650</v>
      </c>
      <c r="E76" s="37" t="s">
        <v>19</v>
      </c>
      <c r="F76" s="37" t="s">
        <v>1067</v>
      </c>
      <c r="G76" s="3">
        <v>650</v>
      </c>
      <c r="H76" s="37" t="s">
        <v>1067</v>
      </c>
      <c r="I76" s="3">
        <v>650</v>
      </c>
      <c r="J76" s="36" t="s">
        <v>108</v>
      </c>
      <c r="K76" s="145" t="s">
        <v>3169</v>
      </c>
    </row>
    <row r="77" spans="1:11">
      <c r="A77" s="35">
        <v>71</v>
      </c>
      <c r="B77" s="36" t="s">
        <v>1068</v>
      </c>
      <c r="C77" s="3">
        <v>106245.65</v>
      </c>
      <c r="D77" s="3">
        <v>106245.65</v>
      </c>
      <c r="E77" s="37" t="s">
        <v>19</v>
      </c>
      <c r="F77" s="37" t="s">
        <v>1069</v>
      </c>
      <c r="G77" s="3">
        <v>106245.65</v>
      </c>
      <c r="H77" s="37" t="s">
        <v>1069</v>
      </c>
      <c r="I77" s="3">
        <v>106245.65</v>
      </c>
      <c r="J77" s="36" t="s">
        <v>108</v>
      </c>
      <c r="K77" s="36" t="s">
        <v>1070</v>
      </c>
    </row>
    <row r="78" spans="1:11" ht="37.5">
      <c r="A78" s="35">
        <v>72</v>
      </c>
      <c r="B78" s="36" t="s">
        <v>1071</v>
      </c>
      <c r="C78" s="3">
        <v>195000</v>
      </c>
      <c r="D78" s="3">
        <v>195000</v>
      </c>
      <c r="E78" s="37" t="s">
        <v>19</v>
      </c>
      <c r="F78" s="37" t="s">
        <v>698</v>
      </c>
      <c r="G78" s="3">
        <v>195000</v>
      </c>
      <c r="H78" s="37" t="s">
        <v>698</v>
      </c>
      <c r="I78" s="3">
        <v>195000</v>
      </c>
      <c r="J78" s="36" t="s">
        <v>108</v>
      </c>
      <c r="K78" s="36" t="s">
        <v>1072</v>
      </c>
    </row>
    <row r="79" spans="1:11" ht="37.5">
      <c r="A79" s="35">
        <v>73</v>
      </c>
      <c r="B79" s="36" t="s">
        <v>1073</v>
      </c>
      <c r="C79" s="3">
        <v>761.84</v>
      </c>
      <c r="D79" s="3">
        <v>761.84</v>
      </c>
      <c r="E79" s="37" t="s">
        <v>19</v>
      </c>
      <c r="F79" s="37" t="s">
        <v>1074</v>
      </c>
      <c r="G79" s="3">
        <v>761.84</v>
      </c>
      <c r="H79" s="37" t="s">
        <v>1074</v>
      </c>
      <c r="I79" s="3">
        <v>761.84</v>
      </c>
      <c r="J79" s="36" t="s">
        <v>108</v>
      </c>
      <c r="K79" s="36" t="s">
        <v>1075</v>
      </c>
    </row>
    <row r="80" spans="1:11">
      <c r="A80" s="35">
        <v>74</v>
      </c>
      <c r="B80" s="93" t="s">
        <v>1076</v>
      </c>
      <c r="C80" s="23">
        <v>2000</v>
      </c>
      <c r="D80" s="23">
        <v>1786</v>
      </c>
      <c r="E80" s="92" t="s">
        <v>19</v>
      </c>
      <c r="F80" s="92" t="s">
        <v>710</v>
      </c>
      <c r="G80" s="23">
        <v>1786</v>
      </c>
      <c r="H80" s="92" t="s">
        <v>710</v>
      </c>
      <c r="I80" s="23">
        <f>G80</f>
        <v>1786</v>
      </c>
      <c r="J80" s="36" t="s">
        <v>121</v>
      </c>
      <c r="K80" s="36" t="s">
        <v>2616</v>
      </c>
    </row>
    <row r="81" spans="1:11" ht="37.5">
      <c r="A81" s="35">
        <v>75</v>
      </c>
      <c r="B81" s="93" t="s">
        <v>1077</v>
      </c>
      <c r="C81" s="23">
        <v>4000</v>
      </c>
      <c r="D81" s="23">
        <v>3700</v>
      </c>
      <c r="E81" s="92" t="s">
        <v>19</v>
      </c>
      <c r="F81" s="92" t="s">
        <v>375</v>
      </c>
      <c r="G81" s="23">
        <v>3700</v>
      </c>
      <c r="H81" s="92" t="str">
        <f t="shared" ref="H81:I81" si="5">F81</f>
        <v>ร้านตึ๋งบริการ</v>
      </c>
      <c r="I81" s="23">
        <f t="shared" si="5"/>
        <v>3700</v>
      </c>
      <c r="J81" s="36" t="s">
        <v>121</v>
      </c>
      <c r="K81" s="36" t="s">
        <v>2617</v>
      </c>
    </row>
    <row r="82" spans="1:11" ht="37.5">
      <c r="A82" s="35">
        <v>76</v>
      </c>
      <c r="B82" s="93" t="s">
        <v>1078</v>
      </c>
      <c r="C82" s="23">
        <v>25000</v>
      </c>
      <c r="D82" s="23">
        <v>20000</v>
      </c>
      <c r="E82" s="92" t="s">
        <v>19</v>
      </c>
      <c r="F82" s="92" t="s">
        <v>1079</v>
      </c>
      <c r="G82" s="23">
        <v>20000</v>
      </c>
      <c r="H82" s="92" t="str">
        <f t="shared" ref="H82:I82" si="6">F82</f>
        <v>หจก. เรมี่ การยาง</v>
      </c>
      <c r="I82" s="23">
        <f t="shared" si="6"/>
        <v>20000</v>
      </c>
      <c r="J82" s="36" t="s">
        <v>121</v>
      </c>
      <c r="K82" s="36" t="s">
        <v>2618</v>
      </c>
    </row>
    <row r="83" spans="1:11" ht="37.5">
      <c r="A83" s="35">
        <v>77</v>
      </c>
      <c r="B83" s="93" t="s">
        <v>1080</v>
      </c>
      <c r="C83" s="23">
        <v>3500</v>
      </c>
      <c r="D83" s="23">
        <v>3038.8</v>
      </c>
      <c r="E83" s="92" t="s">
        <v>19</v>
      </c>
      <c r="F83" s="92" t="s">
        <v>418</v>
      </c>
      <c r="G83" s="23">
        <v>3038.8</v>
      </c>
      <c r="H83" s="92" t="str">
        <f t="shared" ref="H83:I83" si="7">F83</f>
        <v>บ. ฮอนด้า เฮ้าส์ จำกัด</v>
      </c>
      <c r="I83" s="23">
        <f t="shared" si="7"/>
        <v>3038.8</v>
      </c>
      <c r="J83" s="36" t="s">
        <v>121</v>
      </c>
      <c r="K83" s="36" t="s">
        <v>2619</v>
      </c>
    </row>
    <row r="84" spans="1:11" ht="37.5">
      <c r="A84" s="35">
        <v>78</v>
      </c>
      <c r="B84" s="93" t="s">
        <v>1081</v>
      </c>
      <c r="C84" s="23">
        <v>3000</v>
      </c>
      <c r="D84" s="23">
        <v>2568</v>
      </c>
      <c r="E84" s="92" t="s">
        <v>19</v>
      </c>
      <c r="F84" s="92" t="s">
        <v>418</v>
      </c>
      <c r="G84" s="23">
        <v>2568</v>
      </c>
      <c r="H84" s="92" t="str">
        <f t="shared" ref="H84:I84" si="8">F84</f>
        <v>บ. ฮอนด้า เฮ้าส์ จำกัด</v>
      </c>
      <c r="I84" s="23">
        <f t="shared" si="8"/>
        <v>2568</v>
      </c>
      <c r="J84" s="36" t="s">
        <v>121</v>
      </c>
      <c r="K84" s="36" t="s">
        <v>2620</v>
      </c>
    </row>
    <row r="85" spans="1:11" ht="37.5">
      <c r="A85" s="35">
        <v>79</v>
      </c>
      <c r="B85" s="93" t="s">
        <v>1082</v>
      </c>
      <c r="C85" s="23">
        <v>5000</v>
      </c>
      <c r="D85" s="23">
        <v>4986.2</v>
      </c>
      <c r="E85" s="92" t="s">
        <v>19</v>
      </c>
      <c r="F85" s="92" t="s">
        <v>418</v>
      </c>
      <c r="G85" s="23">
        <v>4986.2</v>
      </c>
      <c r="H85" s="92" t="str">
        <f t="shared" ref="H85:I85" si="9">F85</f>
        <v>บ. ฮอนด้า เฮ้าส์ จำกัด</v>
      </c>
      <c r="I85" s="23">
        <f t="shared" si="9"/>
        <v>4986.2</v>
      </c>
      <c r="J85" s="36" t="s">
        <v>121</v>
      </c>
      <c r="K85" s="36" t="s">
        <v>2621</v>
      </c>
    </row>
    <row r="86" spans="1:11">
      <c r="A86" s="35">
        <v>80</v>
      </c>
      <c r="B86" s="93" t="s">
        <v>1083</v>
      </c>
      <c r="C86" s="23">
        <v>7200</v>
      </c>
      <c r="D86" s="23">
        <v>7200</v>
      </c>
      <c r="E86" s="92" t="s">
        <v>19</v>
      </c>
      <c r="F86" s="92" t="s">
        <v>129</v>
      </c>
      <c r="G86" s="23">
        <v>7200</v>
      </c>
      <c r="H86" s="92" t="str">
        <f t="shared" ref="H86:I86" si="10">F86</f>
        <v>ธนาคารกรุงไทย</v>
      </c>
      <c r="I86" s="23">
        <f t="shared" si="10"/>
        <v>7200</v>
      </c>
      <c r="J86" s="36" t="s">
        <v>121</v>
      </c>
      <c r="K86" s="36" t="s">
        <v>2547</v>
      </c>
    </row>
    <row r="87" spans="1:11">
      <c r="A87" s="35">
        <v>81</v>
      </c>
      <c r="B87" s="93" t="s">
        <v>1084</v>
      </c>
      <c r="C87" s="23">
        <v>59994</v>
      </c>
      <c r="D87" s="23">
        <v>59994</v>
      </c>
      <c r="E87" s="92" t="s">
        <v>19</v>
      </c>
      <c r="F87" s="92" t="s">
        <v>32</v>
      </c>
      <c r="G87" s="23">
        <v>3300</v>
      </c>
      <c r="H87" s="92" t="str">
        <f t="shared" ref="H87:I87" si="11">F87</f>
        <v>หจก. บุญปรีชา</v>
      </c>
      <c r="I87" s="23">
        <f t="shared" si="11"/>
        <v>3300</v>
      </c>
      <c r="J87" s="36" t="s">
        <v>121</v>
      </c>
      <c r="K87" s="36" t="s">
        <v>132</v>
      </c>
    </row>
    <row r="88" spans="1:11">
      <c r="A88" s="35">
        <v>82</v>
      </c>
      <c r="B88" s="93" t="s">
        <v>1085</v>
      </c>
      <c r="C88" s="23">
        <v>6997.8</v>
      </c>
      <c r="D88" s="23">
        <v>6997.8</v>
      </c>
      <c r="E88" s="92" t="s">
        <v>19</v>
      </c>
      <c r="F88" s="92" t="s">
        <v>134</v>
      </c>
      <c r="G88" s="23">
        <v>1412.4</v>
      </c>
      <c r="H88" s="92" t="str">
        <f t="shared" ref="H88:I88" si="12">F88</f>
        <v>หจก.แหวนเพชรน้ำดื่ม</v>
      </c>
      <c r="I88" s="23">
        <f t="shared" si="12"/>
        <v>1412.4</v>
      </c>
      <c r="J88" s="36" t="s">
        <v>121</v>
      </c>
      <c r="K88" s="36" t="s">
        <v>2622</v>
      </c>
    </row>
    <row r="89" spans="1:11" ht="37.5">
      <c r="A89" s="35">
        <v>83</v>
      </c>
      <c r="B89" s="36" t="s">
        <v>1086</v>
      </c>
      <c r="C89" s="5">
        <v>112500</v>
      </c>
      <c r="D89" s="5">
        <v>112500</v>
      </c>
      <c r="E89" s="34" t="s">
        <v>19</v>
      </c>
      <c r="F89" s="37" t="s">
        <v>1087</v>
      </c>
      <c r="G89" s="5">
        <v>112500</v>
      </c>
      <c r="H89" s="37" t="s">
        <v>1087</v>
      </c>
      <c r="I89" s="5">
        <v>112500</v>
      </c>
      <c r="J89" s="36" t="s">
        <v>447</v>
      </c>
      <c r="K89" s="36" t="s">
        <v>2623</v>
      </c>
    </row>
    <row r="90" spans="1:11" ht="37.5">
      <c r="A90" s="35">
        <v>84</v>
      </c>
      <c r="B90" s="36" t="s">
        <v>909</v>
      </c>
      <c r="C90" s="5">
        <v>37500</v>
      </c>
      <c r="D90" s="5">
        <v>37500</v>
      </c>
      <c r="E90" s="34" t="s">
        <v>19</v>
      </c>
      <c r="F90" s="37" t="s">
        <v>2638</v>
      </c>
      <c r="G90" s="5">
        <v>37500</v>
      </c>
      <c r="H90" s="37" t="s">
        <v>1088</v>
      </c>
      <c r="I90" s="5">
        <v>37500</v>
      </c>
      <c r="J90" s="36" t="s">
        <v>447</v>
      </c>
      <c r="K90" s="36" t="s">
        <v>2624</v>
      </c>
    </row>
    <row r="91" spans="1:11">
      <c r="A91" s="35">
        <v>85</v>
      </c>
      <c r="B91" s="36" t="s">
        <v>213</v>
      </c>
      <c r="C91" s="5">
        <v>800</v>
      </c>
      <c r="D91" s="5">
        <v>800</v>
      </c>
      <c r="E91" s="34" t="s">
        <v>19</v>
      </c>
      <c r="F91" s="37" t="s">
        <v>193</v>
      </c>
      <c r="G91" s="3">
        <v>800</v>
      </c>
      <c r="H91" s="37" t="s">
        <v>193</v>
      </c>
      <c r="I91" s="3">
        <v>800</v>
      </c>
      <c r="J91" s="36" t="s">
        <v>194</v>
      </c>
      <c r="K91" s="36" t="s">
        <v>1089</v>
      </c>
    </row>
    <row r="92" spans="1:11">
      <c r="A92" s="35">
        <v>86</v>
      </c>
      <c r="B92" s="36" t="s">
        <v>285</v>
      </c>
      <c r="C92" s="5">
        <v>400</v>
      </c>
      <c r="D92" s="5">
        <v>400</v>
      </c>
      <c r="E92" s="34" t="s">
        <v>19</v>
      </c>
      <c r="F92" s="37" t="s">
        <v>193</v>
      </c>
      <c r="G92" s="3">
        <v>400</v>
      </c>
      <c r="H92" s="37" t="s">
        <v>193</v>
      </c>
      <c r="I92" s="3">
        <v>400</v>
      </c>
      <c r="J92" s="36" t="s">
        <v>194</v>
      </c>
      <c r="K92" s="36" t="s">
        <v>1090</v>
      </c>
    </row>
    <row r="93" spans="1:11" ht="37.5">
      <c r="A93" s="35">
        <v>87</v>
      </c>
      <c r="B93" s="36" t="s">
        <v>917</v>
      </c>
      <c r="C93" s="3">
        <v>3500</v>
      </c>
      <c r="D93" s="3">
        <v>3500</v>
      </c>
      <c r="E93" s="37" t="s">
        <v>19</v>
      </c>
      <c r="F93" s="37" t="s">
        <v>435</v>
      </c>
      <c r="G93" s="3">
        <v>3500</v>
      </c>
      <c r="H93" s="37" t="s">
        <v>435</v>
      </c>
      <c r="I93" s="3">
        <v>3500</v>
      </c>
      <c r="J93" s="36" t="s">
        <v>194</v>
      </c>
      <c r="K93" s="36" t="s">
        <v>1091</v>
      </c>
    </row>
    <row r="94" spans="1:11" ht="37.5">
      <c r="A94" s="35">
        <v>88</v>
      </c>
      <c r="B94" s="36" t="s">
        <v>919</v>
      </c>
      <c r="C94" s="3">
        <v>3500</v>
      </c>
      <c r="D94" s="3">
        <v>3500</v>
      </c>
      <c r="E94" s="37" t="s">
        <v>19</v>
      </c>
      <c r="F94" s="37" t="s">
        <v>435</v>
      </c>
      <c r="G94" s="3">
        <v>3500</v>
      </c>
      <c r="H94" s="37" t="s">
        <v>435</v>
      </c>
      <c r="I94" s="3">
        <v>3500</v>
      </c>
      <c r="J94" s="36" t="s">
        <v>194</v>
      </c>
      <c r="K94" s="36" t="s">
        <v>920</v>
      </c>
    </row>
    <row r="95" spans="1:11" ht="37.5">
      <c r="A95" s="35">
        <v>89</v>
      </c>
      <c r="B95" s="36" t="s">
        <v>922</v>
      </c>
      <c r="C95" s="3">
        <v>3500</v>
      </c>
      <c r="D95" s="3">
        <v>3500</v>
      </c>
      <c r="E95" s="37" t="s">
        <v>19</v>
      </c>
      <c r="F95" s="37" t="s">
        <v>432</v>
      </c>
      <c r="G95" s="3">
        <v>3500</v>
      </c>
      <c r="H95" s="37" t="s">
        <v>432</v>
      </c>
      <c r="I95" s="3">
        <v>3500</v>
      </c>
      <c r="J95" s="36" t="s">
        <v>194</v>
      </c>
      <c r="K95" s="36" t="s">
        <v>1092</v>
      </c>
    </row>
    <row r="96" spans="1:11" ht="37.5">
      <c r="A96" s="35">
        <v>90</v>
      </c>
      <c r="B96" s="36" t="s">
        <v>924</v>
      </c>
      <c r="C96" s="3">
        <v>3500</v>
      </c>
      <c r="D96" s="3">
        <v>3500</v>
      </c>
      <c r="E96" s="37" t="s">
        <v>19</v>
      </c>
      <c r="F96" s="37" t="s">
        <v>432</v>
      </c>
      <c r="G96" s="3">
        <v>3500</v>
      </c>
      <c r="H96" s="37" t="s">
        <v>432</v>
      </c>
      <c r="I96" s="3">
        <v>3500</v>
      </c>
      <c r="J96" s="36" t="s">
        <v>194</v>
      </c>
      <c r="K96" s="36" t="s">
        <v>1093</v>
      </c>
    </row>
    <row r="97" spans="1:11" ht="37.5">
      <c r="A97" s="35">
        <v>91</v>
      </c>
      <c r="B97" s="36" t="s">
        <v>1094</v>
      </c>
      <c r="C97" s="3">
        <v>4990</v>
      </c>
      <c r="D97" s="3">
        <v>4981</v>
      </c>
      <c r="E97" s="34" t="s">
        <v>19</v>
      </c>
      <c r="F97" s="37" t="s">
        <v>1095</v>
      </c>
      <c r="G97" s="3">
        <v>4965.82</v>
      </c>
      <c r="H97" s="37" t="s">
        <v>1095</v>
      </c>
      <c r="I97" s="3">
        <v>4965.82</v>
      </c>
      <c r="J97" s="36" t="s">
        <v>452</v>
      </c>
      <c r="K97" s="36" t="s">
        <v>1096</v>
      </c>
    </row>
    <row r="98" spans="1:11" ht="37.5">
      <c r="A98" s="35">
        <v>92</v>
      </c>
      <c r="B98" s="36" t="s">
        <v>913</v>
      </c>
      <c r="C98" s="5">
        <v>3000</v>
      </c>
      <c r="D98" s="5">
        <v>3000</v>
      </c>
      <c r="E98" s="34" t="s">
        <v>19</v>
      </c>
      <c r="F98" s="37" t="s">
        <v>732</v>
      </c>
      <c r="G98" s="5">
        <v>3000</v>
      </c>
      <c r="H98" s="37" t="s">
        <v>732</v>
      </c>
      <c r="I98" s="5">
        <v>3000</v>
      </c>
      <c r="J98" s="36" t="s">
        <v>194</v>
      </c>
      <c r="K98" s="36" t="s">
        <v>1097</v>
      </c>
    </row>
    <row r="99" spans="1:11" ht="37.5">
      <c r="A99" s="35">
        <v>93</v>
      </c>
      <c r="B99" s="36" t="s">
        <v>915</v>
      </c>
      <c r="C99" s="3">
        <v>3000</v>
      </c>
      <c r="D99" s="3">
        <v>3000</v>
      </c>
      <c r="E99" s="37" t="s">
        <v>19</v>
      </c>
      <c r="F99" s="37" t="s">
        <v>732</v>
      </c>
      <c r="G99" s="3">
        <v>3000</v>
      </c>
      <c r="H99" s="37" t="s">
        <v>732</v>
      </c>
      <c r="I99" s="3">
        <v>3000</v>
      </c>
      <c r="J99" s="36" t="s">
        <v>194</v>
      </c>
      <c r="K99" s="36" t="s">
        <v>1098</v>
      </c>
    </row>
    <row r="100" spans="1:11" ht="37.5">
      <c r="A100" s="35">
        <v>94</v>
      </c>
      <c r="B100" s="36" t="s">
        <v>1099</v>
      </c>
      <c r="C100" s="5">
        <v>4830</v>
      </c>
      <c r="D100" s="3">
        <v>4820.3500000000004</v>
      </c>
      <c r="E100" s="34" t="s">
        <v>19</v>
      </c>
      <c r="F100" s="37" t="s">
        <v>1100</v>
      </c>
      <c r="G100" s="3">
        <v>4820.3500000000004</v>
      </c>
      <c r="H100" s="37" t="s">
        <v>1100</v>
      </c>
      <c r="I100" s="3">
        <v>4820.3500000000004</v>
      </c>
      <c r="J100" s="36" t="s">
        <v>452</v>
      </c>
      <c r="K100" s="36" t="s">
        <v>1101</v>
      </c>
    </row>
    <row r="101" spans="1:11" ht="37.5">
      <c r="A101" s="35">
        <v>95</v>
      </c>
      <c r="B101" s="36" t="s">
        <v>1102</v>
      </c>
      <c r="C101" s="5">
        <v>8100</v>
      </c>
      <c r="D101" s="5">
        <v>8025</v>
      </c>
      <c r="E101" s="37" t="s">
        <v>19</v>
      </c>
      <c r="F101" s="37" t="s">
        <v>691</v>
      </c>
      <c r="G101" s="5">
        <v>8025</v>
      </c>
      <c r="H101" s="37" t="s">
        <v>691</v>
      </c>
      <c r="I101" s="5">
        <v>8025</v>
      </c>
      <c r="J101" s="36" t="s">
        <v>452</v>
      </c>
      <c r="K101" s="36" t="s">
        <v>1103</v>
      </c>
    </row>
    <row r="102" spans="1:11" ht="37.5">
      <c r="A102" s="35">
        <v>96</v>
      </c>
      <c r="B102" s="36" t="s">
        <v>1104</v>
      </c>
      <c r="C102" s="3">
        <v>19024.599999999999</v>
      </c>
      <c r="D102" s="3">
        <v>19024.599999999999</v>
      </c>
      <c r="E102" s="37" t="s">
        <v>19</v>
      </c>
      <c r="F102" s="37" t="s">
        <v>120</v>
      </c>
      <c r="G102" s="3">
        <v>19024.599999999999</v>
      </c>
      <c r="H102" s="37" t="s">
        <v>120</v>
      </c>
      <c r="I102" s="3">
        <v>19024.599999999999</v>
      </c>
      <c r="J102" s="36" t="s">
        <v>194</v>
      </c>
      <c r="K102" s="36" t="s">
        <v>1105</v>
      </c>
    </row>
    <row r="103" spans="1:11" ht="37.5">
      <c r="A103" s="35">
        <v>97</v>
      </c>
      <c r="B103" s="36" t="s">
        <v>285</v>
      </c>
      <c r="C103" s="5">
        <v>400</v>
      </c>
      <c r="D103" s="5">
        <v>400</v>
      </c>
      <c r="E103" s="34" t="s">
        <v>19</v>
      </c>
      <c r="F103" s="37" t="s">
        <v>193</v>
      </c>
      <c r="G103" s="3">
        <v>400</v>
      </c>
      <c r="H103" s="37" t="s">
        <v>193</v>
      </c>
      <c r="I103" s="3">
        <v>400</v>
      </c>
      <c r="J103" s="36" t="s">
        <v>194</v>
      </c>
      <c r="K103" s="36" t="s">
        <v>1106</v>
      </c>
    </row>
    <row r="104" spans="1:11" ht="37.5">
      <c r="A104" s="35">
        <v>98</v>
      </c>
      <c r="B104" s="36" t="s">
        <v>1107</v>
      </c>
      <c r="C104" s="5">
        <v>10000</v>
      </c>
      <c r="D104" s="5">
        <v>10000</v>
      </c>
      <c r="E104" s="34" t="s">
        <v>19</v>
      </c>
      <c r="F104" s="37" t="s">
        <v>2548</v>
      </c>
      <c r="G104" s="5">
        <v>10000</v>
      </c>
      <c r="H104" s="37" t="s">
        <v>446</v>
      </c>
      <c r="I104" s="5">
        <v>10000</v>
      </c>
      <c r="J104" s="36" t="s">
        <v>447</v>
      </c>
      <c r="K104" s="36" t="s">
        <v>1108</v>
      </c>
    </row>
    <row r="105" spans="1:11" ht="37.5">
      <c r="A105" s="35">
        <v>99</v>
      </c>
      <c r="B105" s="36" t="s">
        <v>213</v>
      </c>
      <c r="C105" s="5">
        <v>800</v>
      </c>
      <c r="D105" s="5">
        <v>800</v>
      </c>
      <c r="E105" s="34" t="s">
        <v>19</v>
      </c>
      <c r="F105" s="37" t="s">
        <v>193</v>
      </c>
      <c r="G105" s="3">
        <v>800</v>
      </c>
      <c r="H105" s="37" t="s">
        <v>193</v>
      </c>
      <c r="I105" s="3">
        <v>800</v>
      </c>
      <c r="J105" s="36" t="s">
        <v>194</v>
      </c>
      <c r="K105" s="36" t="s">
        <v>1109</v>
      </c>
    </row>
    <row r="106" spans="1:11" ht="37.5">
      <c r="A106" s="35">
        <v>100</v>
      </c>
      <c r="B106" s="36" t="s">
        <v>1110</v>
      </c>
      <c r="C106" s="5">
        <v>4830</v>
      </c>
      <c r="D106" s="3">
        <v>4820.3500000000004</v>
      </c>
      <c r="E106" s="34" t="s">
        <v>19</v>
      </c>
      <c r="F106" s="37" t="s">
        <v>1100</v>
      </c>
      <c r="G106" s="3">
        <v>4820.3500000000004</v>
      </c>
      <c r="H106" s="37" t="s">
        <v>1100</v>
      </c>
      <c r="I106" s="3">
        <v>4820.3500000000004</v>
      </c>
      <c r="J106" s="36" t="s">
        <v>452</v>
      </c>
      <c r="K106" s="36" t="s">
        <v>1111</v>
      </c>
    </row>
    <row r="107" spans="1:11" ht="56.25">
      <c r="A107" s="35">
        <v>101</v>
      </c>
      <c r="B107" s="36" t="s">
        <v>719</v>
      </c>
      <c r="C107" s="5">
        <v>224000</v>
      </c>
      <c r="D107" s="5">
        <v>224000</v>
      </c>
      <c r="E107" s="34" t="s">
        <v>19</v>
      </c>
      <c r="F107" s="37" t="s">
        <v>2642</v>
      </c>
      <c r="G107" s="5">
        <v>224000</v>
      </c>
      <c r="H107" s="37" t="s">
        <v>2642</v>
      </c>
      <c r="I107" s="5">
        <v>224000</v>
      </c>
      <c r="J107" s="36" t="s">
        <v>194</v>
      </c>
      <c r="K107" s="36" t="s">
        <v>1112</v>
      </c>
    </row>
    <row r="108" spans="1:11" ht="56.25">
      <c r="A108" s="35">
        <v>102</v>
      </c>
      <c r="B108" s="36" t="s">
        <v>719</v>
      </c>
      <c r="C108" s="5">
        <v>224000</v>
      </c>
      <c r="D108" s="5">
        <v>224000</v>
      </c>
      <c r="E108" s="34" t="s">
        <v>19</v>
      </c>
      <c r="F108" s="37" t="s">
        <v>2642</v>
      </c>
      <c r="G108" s="5">
        <v>224000</v>
      </c>
      <c r="H108" s="37" t="s">
        <v>2642</v>
      </c>
      <c r="I108" s="5">
        <v>224000</v>
      </c>
      <c r="J108" s="36" t="s">
        <v>194</v>
      </c>
      <c r="K108" s="36" t="s">
        <v>1113</v>
      </c>
    </row>
    <row r="109" spans="1:11">
      <c r="A109" s="35">
        <v>103</v>
      </c>
      <c r="B109" s="36" t="s">
        <v>1114</v>
      </c>
      <c r="C109" s="3">
        <v>18516.349999999999</v>
      </c>
      <c r="D109" s="3">
        <v>20490.5</v>
      </c>
      <c r="E109" s="37" t="s">
        <v>19</v>
      </c>
      <c r="F109" s="37" t="s">
        <v>120</v>
      </c>
      <c r="G109" s="3">
        <v>18516.349999999999</v>
      </c>
      <c r="H109" s="37" t="s">
        <v>120</v>
      </c>
      <c r="I109" s="3">
        <v>18516.349999999999</v>
      </c>
      <c r="J109" s="36" t="s">
        <v>194</v>
      </c>
      <c r="K109" s="36" t="s">
        <v>2626</v>
      </c>
    </row>
    <row r="110" spans="1:11" ht="37.5">
      <c r="A110" s="35">
        <v>104</v>
      </c>
      <c r="B110" s="36" t="s">
        <v>1115</v>
      </c>
      <c r="C110" s="5">
        <v>80000</v>
      </c>
      <c r="D110" s="5">
        <v>78324</v>
      </c>
      <c r="E110" s="34" t="s">
        <v>19</v>
      </c>
      <c r="F110" s="37" t="s">
        <v>391</v>
      </c>
      <c r="G110" s="5">
        <v>78324</v>
      </c>
      <c r="H110" s="37" t="s">
        <v>391</v>
      </c>
      <c r="I110" s="5">
        <v>78324</v>
      </c>
      <c r="J110" s="36" t="s">
        <v>194</v>
      </c>
      <c r="K110" s="36" t="s">
        <v>2625</v>
      </c>
    </row>
    <row r="111" spans="1:11" ht="37.5">
      <c r="A111" s="35">
        <v>105</v>
      </c>
      <c r="B111" s="36" t="s">
        <v>1116</v>
      </c>
      <c r="C111" s="5">
        <v>70000</v>
      </c>
      <c r="D111" s="5">
        <v>69764</v>
      </c>
      <c r="E111" s="34" t="s">
        <v>19</v>
      </c>
      <c r="F111" s="37" t="s">
        <v>2639</v>
      </c>
      <c r="G111" s="5">
        <v>69764</v>
      </c>
      <c r="H111" s="37" t="s">
        <v>455</v>
      </c>
      <c r="I111" s="5">
        <v>69764</v>
      </c>
      <c r="J111" s="36" t="s">
        <v>194</v>
      </c>
      <c r="K111" s="36" t="s">
        <v>2627</v>
      </c>
    </row>
    <row r="112" spans="1:11" ht="37.5">
      <c r="A112" s="35">
        <v>106</v>
      </c>
      <c r="B112" s="36" t="s">
        <v>1117</v>
      </c>
      <c r="C112" s="5">
        <v>199</v>
      </c>
      <c r="D112" s="5">
        <v>199</v>
      </c>
      <c r="E112" s="34" t="s">
        <v>19</v>
      </c>
      <c r="F112" s="37" t="s">
        <v>216</v>
      </c>
      <c r="G112" s="5">
        <v>199</v>
      </c>
      <c r="H112" s="37" t="s">
        <v>216</v>
      </c>
      <c r="I112" s="5">
        <v>199</v>
      </c>
      <c r="J112" s="36" t="s">
        <v>194</v>
      </c>
      <c r="K112" s="36" t="s">
        <v>1118</v>
      </c>
    </row>
    <row r="113" spans="1:11" ht="37.5">
      <c r="A113" s="35">
        <v>107</v>
      </c>
      <c r="B113" s="36" t="s">
        <v>213</v>
      </c>
      <c r="C113" s="5">
        <v>800</v>
      </c>
      <c r="D113" s="5">
        <v>800</v>
      </c>
      <c r="E113" s="34" t="s">
        <v>19</v>
      </c>
      <c r="F113" s="37" t="s">
        <v>193</v>
      </c>
      <c r="G113" s="3">
        <v>800</v>
      </c>
      <c r="H113" s="37" t="s">
        <v>193</v>
      </c>
      <c r="I113" s="3">
        <v>800</v>
      </c>
      <c r="J113" s="36" t="s">
        <v>194</v>
      </c>
      <c r="K113" s="36" t="s">
        <v>1119</v>
      </c>
    </row>
    <row r="114" spans="1:11" ht="37.5">
      <c r="A114" s="258">
        <v>108</v>
      </c>
      <c r="B114" s="248" t="s">
        <v>1120</v>
      </c>
      <c r="C114" s="237">
        <v>167266.78</v>
      </c>
      <c r="D114" s="237">
        <v>167266.78</v>
      </c>
      <c r="E114" s="245" t="s">
        <v>19</v>
      </c>
      <c r="F114" s="115" t="s">
        <v>1121</v>
      </c>
      <c r="G114" s="4">
        <v>83633.39</v>
      </c>
      <c r="H114" s="115" t="s">
        <v>1122</v>
      </c>
      <c r="I114" s="4">
        <v>83633.39</v>
      </c>
      <c r="J114" s="101" t="s">
        <v>142</v>
      </c>
      <c r="K114" s="101" t="s">
        <v>1123</v>
      </c>
    </row>
    <row r="115" spans="1:11" ht="37.5">
      <c r="A115" s="260"/>
      <c r="B115" s="250"/>
      <c r="C115" s="238"/>
      <c r="D115" s="238"/>
      <c r="E115" s="247"/>
      <c r="F115" s="119" t="s">
        <v>1124</v>
      </c>
      <c r="G115" s="6">
        <v>83633.39</v>
      </c>
      <c r="H115" s="119" t="s">
        <v>1125</v>
      </c>
      <c r="I115" s="6">
        <v>83633.39</v>
      </c>
      <c r="J115" s="104" t="s">
        <v>142</v>
      </c>
      <c r="K115" s="104" t="s">
        <v>1126</v>
      </c>
    </row>
    <row r="116" spans="1:11" ht="37.5">
      <c r="A116" s="35">
        <v>109</v>
      </c>
      <c r="B116" s="36" t="s">
        <v>1127</v>
      </c>
      <c r="C116" s="5">
        <v>78000</v>
      </c>
      <c r="D116" s="5">
        <v>78000</v>
      </c>
      <c r="E116" s="34" t="s">
        <v>19</v>
      </c>
      <c r="F116" s="37" t="s">
        <v>1128</v>
      </c>
      <c r="G116" s="5">
        <v>78000</v>
      </c>
      <c r="H116" s="37" t="s">
        <v>1129</v>
      </c>
      <c r="I116" s="5">
        <v>78000</v>
      </c>
      <c r="J116" s="36" t="s">
        <v>142</v>
      </c>
      <c r="K116" s="36" t="s">
        <v>1130</v>
      </c>
    </row>
    <row r="117" spans="1:11" ht="37.5">
      <c r="A117" s="35">
        <v>110</v>
      </c>
      <c r="B117" s="36" t="s">
        <v>1127</v>
      </c>
      <c r="C117" s="5">
        <v>78000</v>
      </c>
      <c r="D117" s="5">
        <v>78000</v>
      </c>
      <c r="E117" s="34" t="s">
        <v>19</v>
      </c>
      <c r="F117" s="37" t="s">
        <v>1131</v>
      </c>
      <c r="G117" s="5">
        <v>78000</v>
      </c>
      <c r="H117" s="37" t="s">
        <v>1131</v>
      </c>
      <c r="I117" s="5">
        <v>78000</v>
      </c>
      <c r="J117" s="36" t="s">
        <v>142</v>
      </c>
      <c r="K117" s="36" t="s">
        <v>1132</v>
      </c>
    </row>
    <row r="118" spans="1:11" ht="37.5">
      <c r="A118" s="35">
        <v>111</v>
      </c>
      <c r="B118" s="36" t="s">
        <v>1127</v>
      </c>
      <c r="C118" s="5">
        <v>78000</v>
      </c>
      <c r="D118" s="5">
        <v>78000</v>
      </c>
      <c r="E118" s="34" t="s">
        <v>19</v>
      </c>
      <c r="F118" s="37" t="s">
        <v>1133</v>
      </c>
      <c r="G118" s="5">
        <v>78000</v>
      </c>
      <c r="H118" s="37" t="s">
        <v>1133</v>
      </c>
      <c r="I118" s="5">
        <v>78000</v>
      </c>
      <c r="J118" s="36" t="s">
        <v>142</v>
      </c>
      <c r="K118" s="36" t="s">
        <v>1134</v>
      </c>
    </row>
    <row r="119" spans="1:11" ht="37.5">
      <c r="A119" s="35">
        <v>112</v>
      </c>
      <c r="B119" s="36" t="s">
        <v>1127</v>
      </c>
      <c r="C119" s="5">
        <v>78000</v>
      </c>
      <c r="D119" s="5">
        <v>78000</v>
      </c>
      <c r="E119" s="34" t="s">
        <v>19</v>
      </c>
      <c r="F119" s="37" t="s">
        <v>1135</v>
      </c>
      <c r="G119" s="5">
        <v>78000</v>
      </c>
      <c r="H119" s="37" t="s">
        <v>1135</v>
      </c>
      <c r="I119" s="5">
        <v>78000</v>
      </c>
      <c r="J119" s="36" t="s">
        <v>142</v>
      </c>
      <c r="K119" s="36" t="s">
        <v>1136</v>
      </c>
    </row>
    <row r="120" spans="1:11" ht="56.25">
      <c r="A120" s="35">
        <v>113</v>
      </c>
      <c r="B120" s="36" t="s">
        <v>1137</v>
      </c>
      <c r="C120" s="5">
        <v>66000</v>
      </c>
      <c r="D120" s="5">
        <v>66000</v>
      </c>
      <c r="E120" s="34" t="s">
        <v>19</v>
      </c>
      <c r="F120" s="37" t="s">
        <v>1138</v>
      </c>
      <c r="G120" s="5">
        <v>66000</v>
      </c>
      <c r="H120" s="37" t="s">
        <v>1138</v>
      </c>
      <c r="I120" s="5">
        <v>66000</v>
      </c>
      <c r="J120" s="36" t="s">
        <v>142</v>
      </c>
      <c r="K120" s="36" t="s">
        <v>1139</v>
      </c>
    </row>
    <row r="121" spans="1:11" ht="37.5">
      <c r="A121" s="35">
        <v>114</v>
      </c>
      <c r="B121" s="36" t="s">
        <v>1140</v>
      </c>
      <c r="C121" s="5">
        <v>72000</v>
      </c>
      <c r="D121" s="5">
        <v>72000</v>
      </c>
      <c r="E121" s="34" t="s">
        <v>19</v>
      </c>
      <c r="F121" s="37" t="s">
        <v>157</v>
      </c>
      <c r="G121" s="5">
        <v>72000</v>
      </c>
      <c r="H121" s="37" t="s">
        <v>157</v>
      </c>
      <c r="I121" s="5">
        <v>72000</v>
      </c>
      <c r="J121" s="36" t="s">
        <v>142</v>
      </c>
      <c r="K121" s="36" t="s">
        <v>1141</v>
      </c>
    </row>
    <row r="122" spans="1:11" ht="37.5">
      <c r="A122" s="35">
        <v>115</v>
      </c>
      <c r="B122" s="36" t="s">
        <v>1140</v>
      </c>
      <c r="C122" s="5">
        <v>72000</v>
      </c>
      <c r="D122" s="5">
        <v>72000</v>
      </c>
      <c r="E122" s="34" t="s">
        <v>19</v>
      </c>
      <c r="F122" s="37" t="s">
        <v>159</v>
      </c>
      <c r="G122" s="5">
        <v>72000</v>
      </c>
      <c r="H122" s="37" t="s">
        <v>159</v>
      </c>
      <c r="I122" s="5">
        <v>72000</v>
      </c>
      <c r="J122" s="36" t="s">
        <v>142</v>
      </c>
      <c r="K122" s="36" t="s">
        <v>1142</v>
      </c>
    </row>
    <row r="123" spans="1:11" ht="37.5">
      <c r="A123" s="35">
        <v>116</v>
      </c>
      <c r="B123" s="36" t="s">
        <v>1140</v>
      </c>
      <c r="C123" s="5">
        <v>72000</v>
      </c>
      <c r="D123" s="5">
        <v>72000</v>
      </c>
      <c r="E123" s="34" t="s">
        <v>19</v>
      </c>
      <c r="F123" s="37" t="s">
        <v>161</v>
      </c>
      <c r="G123" s="5">
        <v>72000</v>
      </c>
      <c r="H123" s="37" t="s">
        <v>161</v>
      </c>
      <c r="I123" s="5">
        <v>72000</v>
      </c>
      <c r="J123" s="36" t="s">
        <v>142</v>
      </c>
      <c r="K123" s="36" t="s">
        <v>1143</v>
      </c>
    </row>
    <row r="124" spans="1:11" ht="37.5">
      <c r="A124" s="35">
        <v>117</v>
      </c>
      <c r="B124" s="36" t="s">
        <v>1140</v>
      </c>
      <c r="C124" s="5">
        <v>72000</v>
      </c>
      <c r="D124" s="5">
        <v>72000</v>
      </c>
      <c r="E124" s="34" t="s">
        <v>19</v>
      </c>
      <c r="F124" s="37" t="s">
        <v>163</v>
      </c>
      <c r="G124" s="5">
        <v>72000</v>
      </c>
      <c r="H124" s="37" t="s">
        <v>163</v>
      </c>
      <c r="I124" s="5">
        <v>72000</v>
      </c>
      <c r="J124" s="36" t="s">
        <v>142</v>
      </c>
      <c r="K124" s="36" t="s">
        <v>1144</v>
      </c>
    </row>
    <row r="125" spans="1:11" ht="37.5">
      <c r="A125" s="35">
        <v>118</v>
      </c>
      <c r="B125" s="36" t="s">
        <v>1140</v>
      </c>
      <c r="C125" s="5">
        <v>72000</v>
      </c>
      <c r="D125" s="5">
        <v>72000</v>
      </c>
      <c r="E125" s="34" t="s">
        <v>19</v>
      </c>
      <c r="F125" s="37" t="s">
        <v>165</v>
      </c>
      <c r="G125" s="5">
        <v>72000</v>
      </c>
      <c r="H125" s="37" t="s">
        <v>165</v>
      </c>
      <c r="I125" s="5">
        <v>72000</v>
      </c>
      <c r="J125" s="36" t="s">
        <v>142</v>
      </c>
      <c r="K125" s="36" t="s">
        <v>1145</v>
      </c>
    </row>
    <row r="126" spans="1:11" ht="37.5">
      <c r="A126" s="35">
        <v>119</v>
      </c>
      <c r="B126" s="36" t="s">
        <v>1140</v>
      </c>
      <c r="C126" s="5">
        <v>72000</v>
      </c>
      <c r="D126" s="5">
        <v>72000</v>
      </c>
      <c r="E126" s="34" t="s">
        <v>19</v>
      </c>
      <c r="F126" s="37" t="s">
        <v>626</v>
      </c>
      <c r="G126" s="5">
        <v>72000</v>
      </c>
      <c r="H126" s="37" t="s">
        <v>626</v>
      </c>
      <c r="I126" s="5">
        <v>72000</v>
      </c>
      <c r="J126" s="36" t="s">
        <v>142</v>
      </c>
      <c r="K126" s="36" t="s">
        <v>1146</v>
      </c>
    </row>
    <row r="127" spans="1:11" ht="37.5">
      <c r="A127" s="35">
        <v>120</v>
      </c>
      <c r="B127" s="36" t="s">
        <v>1140</v>
      </c>
      <c r="C127" s="5">
        <v>63000</v>
      </c>
      <c r="D127" s="5">
        <v>63000</v>
      </c>
      <c r="E127" s="34" t="s">
        <v>19</v>
      </c>
      <c r="F127" s="37" t="s">
        <v>169</v>
      </c>
      <c r="G127" s="5">
        <v>63000</v>
      </c>
      <c r="H127" s="37" t="s">
        <v>169</v>
      </c>
      <c r="I127" s="5">
        <v>63000</v>
      </c>
      <c r="J127" s="36" t="s">
        <v>142</v>
      </c>
      <c r="K127" s="36" t="s">
        <v>1147</v>
      </c>
    </row>
    <row r="128" spans="1:11" ht="37.5">
      <c r="A128" s="35">
        <v>121</v>
      </c>
      <c r="B128" s="36" t="s">
        <v>1140</v>
      </c>
      <c r="C128" s="5">
        <v>72000</v>
      </c>
      <c r="D128" s="5">
        <v>72000</v>
      </c>
      <c r="E128" s="34" t="s">
        <v>19</v>
      </c>
      <c r="F128" s="37" t="s">
        <v>171</v>
      </c>
      <c r="G128" s="5">
        <v>72000</v>
      </c>
      <c r="H128" s="37" t="s">
        <v>171</v>
      </c>
      <c r="I128" s="5">
        <v>72000</v>
      </c>
      <c r="J128" s="36" t="s">
        <v>142</v>
      </c>
      <c r="K128" s="36" t="s">
        <v>1148</v>
      </c>
    </row>
    <row r="129" spans="1:11" ht="37.5">
      <c r="A129" s="35">
        <v>122</v>
      </c>
      <c r="B129" s="36" t="s">
        <v>1149</v>
      </c>
      <c r="C129" s="5">
        <v>66000</v>
      </c>
      <c r="D129" s="5">
        <v>66000</v>
      </c>
      <c r="E129" s="34" t="s">
        <v>19</v>
      </c>
      <c r="F129" s="37" t="s">
        <v>174</v>
      </c>
      <c r="G129" s="5">
        <v>66000</v>
      </c>
      <c r="H129" s="37" t="s">
        <v>174</v>
      </c>
      <c r="I129" s="5">
        <v>66000</v>
      </c>
      <c r="J129" s="36" t="s">
        <v>142</v>
      </c>
      <c r="K129" s="36" t="s">
        <v>1150</v>
      </c>
    </row>
    <row r="130" spans="1:11" ht="37.5">
      <c r="A130" s="35">
        <v>123</v>
      </c>
      <c r="B130" s="36" t="s">
        <v>1151</v>
      </c>
      <c r="C130" s="5">
        <v>90000</v>
      </c>
      <c r="D130" s="5">
        <v>90000</v>
      </c>
      <c r="E130" s="34" t="s">
        <v>19</v>
      </c>
      <c r="F130" s="37" t="s">
        <v>177</v>
      </c>
      <c r="G130" s="5">
        <v>90000</v>
      </c>
      <c r="H130" s="37" t="s">
        <v>177</v>
      </c>
      <c r="I130" s="5">
        <v>90000</v>
      </c>
      <c r="J130" s="36" t="s">
        <v>142</v>
      </c>
      <c r="K130" s="36" t="s">
        <v>1152</v>
      </c>
    </row>
    <row r="131" spans="1:11" ht="37.5">
      <c r="A131" s="35">
        <v>124</v>
      </c>
      <c r="B131" s="36" t="s">
        <v>1151</v>
      </c>
      <c r="C131" s="5">
        <v>84000</v>
      </c>
      <c r="D131" s="5">
        <v>84000</v>
      </c>
      <c r="E131" s="34" t="s">
        <v>19</v>
      </c>
      <c r="F131" s="37" t="s">
        <v>179</v>
      </c>
      <c r="G131" s="5">
        <v>84000</v>
      </c>
      <c r="H131" s="37" t="s">
        <v>179</v>
      </c>
      <c r="I131" s="5">
        <v>84000</v>
      </c>
      <c r="J131" s="36" t="s">
        <v>142</v>
      </c>
      <c r="K131" s="36" t="s">
        <v>1153</v>
      </c>
    </row>
    <row r="132" spans="1:11" ht="37.5">
      <c r="A132" s="35">
        <v>125</v>
      </c>
      <c r="B132" s="36" t="s">
        <v>1151</v>
      </c>
      <c r="C132" s="5">
        <v>84000</v>
      </c>
      <c r="D132" s="5">
        <v>84000</v>
      </c>
      <c r="E132" s="34" t="s">
        <v>19</v>
      </c>
      <c r="F132" s="37" t="s">
        <v>181</v>
      </c>
      <c r="G132" s="5">
        <v>84000</v>
      </c>
      <c r="H132" s="37" t="s">
        <v>181</v>
      </c>
      <c r="I132" s="5">
        <v>84000</v>
      </c>
      <c r="J132" s="36" t="s">
        <v>142</v>
      </c>
      <c r="K132" s="36" t="s">
        <v>1154</v>
      </c>
    </row>
    <row r="133" spans="1:11" ht="37.5">
      <c r="A133" s="35">
        <v>126</v>
      </c>
      <c r="B133" s="36" t="s">
        <v>1155</v>
      </c>
      <c r="C133" s="5">
        <v>90000</v>
      </c>
      <c r="D133" s="5">
        <v>90000</v>
      </c>
      <c r="E133" s="34" t="s">
        <v>19</v>
      </c>
      <c r="F133" s="37" t="s">
        <v>183</v>
      </c>
      <c r="G133" s="5">
        <v>90000</v>
      </c>
      <c r="H133" s="37" t="s">
        <v>183</v>
      </c>
      <c r="I133" s="5">
        <v>90000</v>
      </c>
      <c r="J133" s="36" t="s">
        <v>142</v>
      </c>
      <c r="K133" s="36" t="s">
        <v>1156</v>
      </c>
    </row>
    <row r="134" spans="1:11" ht="37.5">
      <c r="A134" s="35">
        <v>127</v>
      </c>
      <c r="B134" s="36" t="s">
        <v>1155</v>
      </c>
      <c r="C134" s="5">
        <v>84000</v>
      </c>
      <c r="D134" s="5">
        <v>84000</v>
      </c>
      <c r="E134" s="34" t="s">
        <v>19</v>
      </c>
      <c r="F134" s="37" t="s">
        <v>185</v>
      </c>
      <c r="G134" s="5">
        <v>84000</v>
      </c>
      <c r="H134" s="37" t="s">
        <v>185</v>
      </c>
      <c r="I134" s="5">
        <v>84000</v>
      </c>
      <c r="J134" s="36" t="s">
        <v>142</v>
      </c>
      <c r="K134" s="36" t="s">
        <v>1157</v>
      </c>
    </row>
    <row r="135" spans="1:11" ht="37.5">
      <c r="A135" s="35">
        <v>128</v>
      </c>
      <c r="B135" s="36" t="s">
        <v>1158</v>
      </c>
      <c r="C135" s="5">
        <v>11100</v>
      </c>
      <c r="D135" s="5">
        <v>11100</v>
      </c>
      <c r="E135" s="34" t="s">
        <v>19</v>
      </c>
      <c r="F135" s="37" t="s">
        <v>2640</v>
      </c>
      <c r="G135" s="5">
        <v>12900</v>
      </c>
      <c r="H135" s="37" t="s">
        <v>329</v>
      </c>
      <c r="I135" s="5">
        <v>12900</v>
      </c>
      <c r="J135" s="36" t="s">
        <v>452</v>
      </c>
      <c r="K135" s="36" t="s">
        <v>1159</v>
      </c>
    </row>
    <row r="136" spans="1:11" ht="37.5">
      <c r="A136" s="35">
        <v>129</v>
      </c>
      <c r="B136" s="36" t="s">
        <v>2643</v>
      </c>
      <c r="C136" s="5">
        <v>10000</v>
      </c>
      <c r="D136" s="5">
        <v>10000</v>
      </c>
      <c r="E136" s="34" t="s">
        <v>19</v>
      </c>
      <c r="F136" s="37" t="s">
        <v>291</v>
      </c>
      <c r="G136" s="5">
        <f>C136</f>
        <v>10000</v>
      </c>
      <c r="H136" s="37" t="str">
        <f t="shared" ref="H136:I136" si="13">F136</f>
        <v>นายมนตรี  พ่วงทอง</v>
      </c>
      <c r="I136" s="5">
        <f t="shared" si="13"/>
        <v>10000</v>
      </c>
      <c r="J136" s="36" t="s">
        <v>2628</v>
      </c>
      <c r="K136" s="36" t="s">
        <v>3185</v>
      </c>
    </row>
    <row r="137" spans="1:11" ht="37.5">
      <c r="A137" s="35">
        <v>130</v>
      </c>
      <c r="B137" s="36" t="s">
        <v>2644</v>
      </c>
      <c r="C137" s="5">
        <v>10000</v>
      </c>
      <c r="D137" s="5">
        <v>10000</v>
      </c>
      <c r="E137" s="34" t="s">
        <v>19</v>
      </c>
      <c r="F137" s="37" t="s">
        <v>292</v>
      </c>
      <c r="G137" s="5">
        <f>C137</f>
        <v>10000</v>
      </c>
      <c r="H137" s="37" t="str">
        <f>F137</f>
        <v>นางบุญมา  เปรมบุรี</v>
      </c>
      <c r="I137" s="5">
        <f>C137</f>
        <v>10000</v>
      </c>
      <c r="J137" s="36" t="s">
        <v>2370</v>
      </c>
      <c r="K137" s="36" t="s">
        <v>3186</v>
      </c>
    </row>
    <row r="138" spans="1:11" ht="37.5">
      <c r="A138" s="35">
        <v>131</v>
      </c>
      <c r="B138" s="36" t="s">
        <v>2645</v>
      </c>
      <c r="C138" s="5">
        <v>10000</v>
      </c>
      <c r="D138" s="5">
        <v>10000</v>
      </c>
      <c r="E138" s="34" t="s">
        <v>19</v>
      </c>
      <c r="F138" s="37" t="s">
        <v>294</v>
      </c>
      <c r="G138" s="5">
        <f>C138</f>
        <v>10000</v>
      </c>
      <c r="H138" s="37" t="str">
        <f t="shared" ref="H138:I138" si="14">F138</f>
        <v>นายวิรัตน์ หฤทัยธนาสันติ์</v>
      </c>
      <c r="I138" s="5">
        <f t="shared" si="14"/>
        <v>10000</v>
      </c>
      <c r="J138" s="36" t="s">
        <v>2370</v>
      </c>
      <c r="K138" s="36" t="s">
        <v>2397</v>
      </c>
    </row>
    <row r="139" spans="1:11">
      <c r="A139" s="35">
        <v>132</v>
      </c>
      <c r="B139" s="36" t="s">
        <v>2647</v>
      </c>
      <c r="C139" s="5">
        <v>3465</v>
      </c>
      <c r="D139" s="5">
        <v>3465</v>
      </c>
      <c r="E139" s="34" t="s">
        <v>19</v>
      </c>
      <c r="F139" s="37" t="s">
        <v>32</v>
      </c>
      <c r="G139" s="5">
        <f>C139</f>
        <v>3465</v>
      </c>
      <c r="H139" s="37" t="str">
        <f t="shared" ref="H139:I139" si="15">F139</f>
        <v>หจก. บุญปรีชา</v>
      </c>
      <c r="I139" s="5">
        <f t="shared" si="15"/>
        <v>3465</v>
      </c>
      <c r="J139" s="36" t="s">
        <v>194</v>
      </c>
      <c r="K139" s="95" t="s">
        <v>2449</v>
      </c>
    </row>
    <row r="140" spans="1:11" ht="56.25">
      <c r="A140" s="35">
        <v>133</v>
      </c>
      <c r="B140" s="36" t="s">
        <v>3181</v>
      </c>
      <c r="C140" s="5">
        <v>150000</v>
      </c>
      <c r="D140" s="5">
        <v>150000</v>
      </c>
      <c r="E140" s="34" t="s">
        <v>19</v>
      </c>
      <c r="F140" s="37" t="s">
        <v>3182</v>
      </c>
      <c r="G140" s="5">
        <f>C140</f>
        <v>150000</v>
      </c>
      <c r="H140" s="37" t="s">
        <v>3182</v>
      </c>
      <c r="I140" s="5">
        <f t="shared" ref="I140" si="16">G140</f>
        <v>150000</v>
      </c>
      <c r="J140" s="36" t="s">
        <v>194</v>
      </c>
      <c r="K140" s="95" t="s">
        <v>3183</v>
      </c>
    </row>
    <row r="141" spans="1:11" ht="37.5">
      <c r="A141" s="35">
        <v>134</v>
      </c>
      <c r="B141" s="36" t="s">
        <v>2646</v>
      </c>
      <c r="C141" s="5">
        <v>34775</v>
      </c>
      <c r="D141" s="5">
        <v>34775</v>
      </c>
      <c r="E141" s="34" t="s">
        <v>19</v>
      </c>
      <c r="F141" s="37" t="s">
        <v>950</v>
      </c>
      <c r="G141" s="5">
        <f t="shared" ref="G141:G148" si="17">C141</f>
        <v>34775</v>
      </c>
      <c r="H141" s="37" t="str">
        <f t="shared" ref="H141:I141" si="18">F141</f>
        <v>โรงพิมพ์ตำรวจ</v>
      </c>
      <c r="I141" s="5">
        <f t="shared" si="18"/>
        <v>34775</v>
      </c>
      <c r="J141" s="36" t="s">
        <v>194</v>
      </c>
      <c r="K141" s="95" t="s">
        <v>3187</v>
      </c>
    </row>
    <row r="142" spans="1:11" ht="37.5">
      <c r="A142" s="35">
        <v>135</v>
      </c>
      <c r="B142" s="36" t="s">
        <v>2648</v>
      </c>
      <c r="C142" s="5">
        <v>6800</v>
      </c>
      <c r="D142" s="5">
        <v>6800</v>
      </c>
      <c r="E142" s="34" t="s">
        <v>19</v>
      </c>
      <c r="F142" s="37" t="s">
        <v>892</v>
      </c>
      <c r="G142" s="5">
        <f t="shared" si="17"/>
        <v>6800</v>
      </c>
      <c r="H142" s="37" t="str">
        <f t="shared" ref="H142:I142" si="19">F142</f>
        <v>ร้าน เอส.แจ๊ค.การไฟฟ้า</v>
      </c>
      <c r="I142" s="5">
        <f t="shared" si="19"/>
        <v>6800</v>
      </c>
      <c r="J142" s="36" t="s">
        <v>194</v>
      </c>
      <c r="K142" s="95" t="s">
        <v>3188</v>
      </c>
    </row>
    <row r="143" spans="1:11">
      <c r="A143" s="35">
        <v>136</v>
      </c>
      <c r="B143" s="36" t="s">
        <v>2649</v>
      </c>
      <c r="C143" s="5">
        <v>1850</v>
      </c>
      <c r="D143" s="5">
        <v>1850</v>
      </c>
      <c r="E143" s="34" t="s">
        <v>19</v>
      </c>
      <c r="F143" s="37" t="s">
        <v>962</v>
      </c>
      <c r="G143" s="5">
        <f t="shared" si="17"/>
        <v>1850</v>
      </c>
      <c r="H143" s="37" t="str">
        <f t="shared" ref="H143:I143" si="20">F143</f>
        <v>ดี ซี ซัพพลาย</v>
      </c>
      <c r="I143" s="5">
        <f t="shared" si="20"/>
        <v>1850</v>
      </c>
      <c r="J143" s="36" t="s">
        <v>194</v>
      </c>
      <c r="K143" s="95" t="s">
        <v>3189</v>
      </c>
    </row>
    <row r="144" spans="1:11">
      <c r="A144" s="35">
        <v>137</v>
      </c>
      <c r="B144" s="36" t="s">
        <v>2651</v>
      </c>
      <c r="C144" s="5">
        <v>1700</v>
      </c>
      <c r="D144" s="5">
        <v>1700</v>
      </c>
      <c r="E144" s="34" t="s">
        <v>19</v>
      </c>
      <c r="F144" s="37" t="s">
        <v>949</v>
      </c>
      <c r="G144" s="5">
        <f t="shared" si="17"/>
        <v>1700</v>
      </c>
      <c r="H144" s="37" t="str">
        <f t="shared" ref="H144:I144" si="21">F144</f>
        <v>นายศักดิ์ชัย  นาคำรอด</v>
      </c>
      <c r="I144" s="5">
        <f t="shared" si="21"/>
        <v>1700</v>
      </c>
      <c r="J144" s="36" t="s">
        <v>194</v>
      </c>
      <c r="K144" s="95" t="s">
        <v>3190</v>
      </c>
    </row>
    <row r="145" spans="1:11">
      <c r="A145" s="35">
        <v>138</v>
      </c>
      <c r="B145" s="36" t="s">
        <v>2650</v>
      </c>
      <c r="C145" s="5">
        <v>3959</v>
      </c>
      <c r="D145" s="5">
        <v>3959</v>
      </c>
      <c r="E145" s="34" t="s">
        <v>19</v>
      </c>
      <c r="F145" s="37" t="s">
        <v>1160</v>
      </c>
      <c r="G145" s="5">
        <f t="shared" si="17"/>
        <v>3959</v>
      </c>
      <c r="H145" s="37" t="str">
        <f t="shared" ref="H145:I145" si="22">F145</f>
        <v>หจก. โมเดอร์นคอมแคร์</v>
      </c>
      <c r="I145" s="5">
        <f t="shared" si="22"/>
        <v>3959</v>
      </c>
      <c r="J145" s="36" t="s">
        <v>194</v>
      </c>
      <c r="K145" s="95" t="s">
        <v>3191</v>
      </c>
    </row>
    <row r="146" spans="1:11">
      <c r="A146" s="35">
        <v>139</v>
      </c>
      <c r="B146" s="36" t="s">
        <v>2652</v>
      </c>
      <c r="C146" s="5">
        <v>151014.45000000001</v>
      </c>
      <c r="D146" s="5">
        <v>151014.45000000001</v>
      </c>
      <c r="E146" s="34" t="s">
        <v>19</v>
      </c>
      <c r="F146" s="37" t="s">
        <v>1161</v>
      </c>
      <c r="G146" s="5">
        <f t="shared" si="17"/>
        <v>151014.45000000001</v>
      </c>
      <c r="H146" s="37" t="str">
        <f t="shared" ref="H146:I146" si="23">F146</f>
        <v>ร้าน  รัตนภัณฑ์</v>
      </c>
      <c r="I146" s="5">
        <f t="shared" si="23"/>
        <v>151014.45000000001</v>
      </c>
      <c r="J146" s="36" t="s">
        <v>194</v>
      </c>
      <c r="K146" s="95" t="s">
        <v>3192</v>
      </c>
    </row>
    <row r="147" spans="1:11" ht="37.5">
      <c r="A147" s="35">
        <v>140</v>
      </c>
      <c r="B147" s="36" t="s">
        <v>2653</v>
      </c>
      <c r="C147" s="5">
        <v>4280</v>
      </c>
      <c r="D147" s="5">
        <v>4280</v>
      </c>
      <c r="E147" s="34" t="s">
        <v>19</v>
      </c>
      <c r="F147" s="37" t="s">
        <v>1160</v>
      </c>
      <c r="G147" s="5">
        <f t="shared" si="17"/>
        <v>4280</v>
      </c>
      <c r="H147" s="37" t="str">
        <f t="shared" ref="H147:I147" si="24">F147</f>
        <v>หจก. โมเดอร์นคอมแคร์</v>
      </c>
      <c r="I147" s="5">
        <f t="shared" si="24"/>
        <v>4280</v>
      </c>
      <c r="J147" s="36" t="s">
        <v>194</v>
      </c>
      <c r="K147" s="95" t="s">
        <v>3193</v>
      </c>
    </row>
    <row r="148" spans="1:11">
      <c r="A148" s="35">
        <v>141</v>
      </c>
      <c r="B148" s="36" t="s">
        <v>2654</v>
      </c>
      <c r="C148" s="5">
        <v>3959</v>
      </c>
      <c r="D148" s="5">
        <v>3959</v>
      </c>
      <c r="E148" s="34" t="s">
        <v>19</v>
      </c>
      <c r="F148" s="37" t="s">
        <v>1160</v>
      </c>
      <c r="G148" s="5">
        <f t="shared" si="17"/>
        <v>3959</v>
      </c>
      <c r="H148" s="37" t="str">
        <f t="shared" ref="H148:I148" si="25">F148</f>
        <v>หจก. โมเดอร์นคอมแคร์</v>
      </c>
      <c r="I148" s="5">
        <f t="shared" si="25"/>
        <v>3959</v>
      </c>
      <c r="J148" s="36" t="s">
        <v>194</v>
      </c>
      <c r="K148" s="95" t="s">
        <v>3194</v>
      </c>
    </row>
    <row r="149" spans="1:11" ht="37.5">
      <c r="A149" s="35">
        <v>142</v>
      </c>
      <c r="B149" s="36" t="s">
        <v>1162</v>
      </c>
      <c r="C149" s="5">
        <v>1056</v>
      </c>
      <c r="D149" s="5">
        <v>1056</v>
      </c>
      <c r="E149" s="34" t="s">
        <v>19</v>
      </c>
      <c r="F149" s="37" t="s">
        <v>32</v>
      </c>
      <c r="G149" s="5">
        <v>1056</v>
      </c>
      <c r="H149" s="37" t="s">
        <v>32</v>
      </c>
      <c r="I149" s="5">
        <v>1056</v>
      </c>
      <c r="J149" s="36" t="s">
        <v>470</v>
      </c>
      <c r="K149" s="36" t="s">
        <v>1163</v>
      </c>
    </row>
    <row r="150" spans="1:11" ht="37.5">
      <c r="A150" s="35">
        <v>143</v>
      </c>
      <c r="B150" s="36" t="s">
        <v>1164</v>
      </c>
      <c r="C150" s="5">
        <v>3959</v>
      </c>
      <c r="D150" s="5">
        <v>3959</v>
      </c>
      <c r="E150" s="34" t="s">
        <v>19</v>
      </c>
      <c r="F150" s="37" t="s">
        <v>1165</v>
      </c>
      <c r="G150" s="5">
        <v>3959</v>
      </c>
      <c r="H150" s="37" t="s">
        <v>1165</v>
      </c>
      <c r="I150" s="5">
        <v>3959</v>
      </c>
      <c r="J150" s="36" t="s">
        <v>470</v>
      </c>
      <c r="K150" s="36" t="s">
        <v>1166</v>
      </c>
    </row>
    <row r="151" spans="1:11" ht="37.5">
      <c r="A151" s="35">
        <v>144</v>
      </c>
      <c r="B151" s="36" t="s">
        <v>1167</v>
      </c>
      <c r="C151" s="5">
        <v>7200</v>
      </c>
      <c r="D151" s="5">
        <v>7200</v>
      </c>
      <c r="E151" s="34" t="s">
        <v>19</v>
      </c>
      <c r="F151" s="37" t="s">
        <v>1168</v>
      </c>
      <c r="G151" s="5">
        <v>7200</v>
      </c>
      <c r="H151" s="37" t="s">
        <v>1168</v>
      </c>
      <c r="I151" s="5">
        <v>7200</v>
      </c>
      <c r="J151" s="36" t="s">
        <v>470</v>
      </c>
      <c r="K151" s="36" t="s">
        <v>1169</v>
      </c>
    </row>
    <row r="152" spans="1:11">
      <c r="A152" s="35">
        <v>145</v>
      </c>
      <c r="B152" s="36" t="s">
        <v>1170</v>
      </c>
      <c r="C152" s="5">
        <v>2211</v>
      </c>
      <c r="D152" s="5">
        <v>2211</v>
      </c>
      <c r="E152" s="34" t="s">
        <v>19</v>
      </c>
      <c r="F152" s="37" t="s">
        <v>492</v>
      </c>
      <c r="G152" s="5">
        <f t="shared" ref="G152" si="26">SUM(C152)</f>
        <v>2211</v>
      </c>
      <c r="H152" s="37" t="str">
        <f t="shared" ref="H152:H162" si="27">F152</f>
        <v>หจก.บุญปรีชา</v>
      </c>
      <c r="I152" s="5">
        <f t="shared" ref="I152" si="28">SUM(G152)</f>
        <v>2211</v>
      </c>
      <c r="J152" s="36" t="s">
        <v>194</v>
      </c>
      <c r="K152" s="36" t="s">
        <v>493</v>
      </c>
    </row>
    <row r="153" spans="1:11" ht="37.5">
      <c r="A153" s="35">
        <v>146</v>
      </c>
      <c r="B153" s="36" t="s">
        <v>1171</v>
      </c>
      <c r="C153" s="5">
        <v>329035</v>
      </c>
      <c r="D153" s="5">
        <v>329035</v>
      </c>
      <c r="E153" s="34" t="s">
        <v>561</v>
      </c>
      <c r="F153" s="37" t="s">
        <v>495</v>
      </c>
      <c r="G153" s="5">
        <f t="shared" ref="G153:G162" si="29">C153</f>
        <v>329035</v>
      </c>
      <c r="H153" s="37" t="str">
        <f t="shared" si="27"/>
        <v>บริษัท จัสเทล เน็ทเวิร์ค จำกัด</v>
      </c>
      <c r="I153" s="5">
        <f t="shared" ref="I153:I162" si="30">C153</f>
        <v>329035</v>
      </c>
      <c r="J153" s="36" t="s">
        <v>300</v>
      </c>
      <c r="K153" s="36" t="s">
        <v>496</v>
      </c>
    </row>
    <row r="154" spans="1:11" ht="37.5">
      <c r="A154" s="35">
        <v>147</v>
      </c>
      <c r="B154" s="36" t="s">
        <v>1172</v>
      </c>
      <c r="C154" s="5">
        <v>72196.61</v>
      </c>
      <c r="D154" s="5">
        <v>72196.61</v>
      </c>
      <c r="E154" s="34" t="s">
        <v>561</v>
      </c>
      <c r="F154" s="37" t="s">
        <v>303</v>
      </c>
      <c r="G154" s="5">
        <f t="shared" si="29"/>
        <v>72196.61</v>
      </c>
      <c r="H154" s="37" t="str">
        <f t="shared" si="27"/>
        <v>บริษัท วัน-ทู-ออล จำกัด</v>
      </c>
      <c r="I154" s="5">
        <f t="shared" si="30"/>
        <v>72196.61</v>
      </c>
      <c r="J154" s="36" t="s">
        <v>300</v>
      </c>
      <c r="K154" s="36" t="s">
        <v>498</v>
      </c>
    </row>
    <row r="155" spans="1:11" ht="37.5">
      <c r="A155" s="35">
        <v>148</v>
      </c>
      <c r="B155" s="36" t="s">
        <v>1173</v>
      </c>
      <c r="C155" s="5">
        <v>16257.49</v>
      </c>
      <c r="D155" s="5">
        <v>16257.49</v>
      </c>
      <c r="E155" s="34" t="s">
        <v>19</v>
      </c>
      <c r="F155" s="37" t="s">
        <v>309</v>
      </c>
      <c r="G155" s="5">
        <f t="shared" si="29"/>
        <v>16257.49</v>
      </c>
      <c r="H155" s="37" t="str">
        <f t="shared" si="27"/>
        <v>บริษัท แอ็ดวานซ์ อินโนเวชั่น เทคโนโลยี จำกัด</v>
      </c>
      <c r="I155" s="5">
        <f t="shared" si="30"/>
        <v>16257.49</v>
      </c>
      <c r="J155" s="36" t="s">
        <v>300</v>
      </c>
      <c r="K155" s="36" t="s">
        <v>500</v>
      </c>
    </row>
    <row r="156" spans="1:11" ht="37.5">
      <c r="A156" s="35">
        <v>149</v>
      </c>
      <c r="B156" s="36" t="s">
        <v>1174</v>
      </c>
      <c r="C156" s="5">
        <v>40783.68</v>
      </c>
      <c r="D156" s="5">
        <v>40783.68</v>
      </c>
      <c r="E156" s="34" t="s">
        <v>19</v>
      </c>
      <c r="F156" s="37" t="s">
        <v>309</v>
      </c>
      <c r="G156" s="5">
        <f t="shared" si="29"/>
        <v>40783.68</v>
      </c>
      <c r="H156" s="37" t="str">
        <f t="shared" si="27"/>
        <v>บริษัท แอ็ดวานซ์ อินโนเวชั่น เทคโนโลยี จำกัด</v>
      </c>
      <c r="I156" s="5">
        <f t="shared" si="30"/>
        <v>40783.68</v>
      </c>
      <c r="J156" s="36" t="s">
        <v>300</v>
      </c>
      <c r="K156" s="36" t="s">
        <v>1175</v>
      </c>
    </row>
    <row r="157" spans="1:11" ht="37.5">
      <c r="A157" s="35">
        <v>150</v>
      </c>
      <c r="B157" s="36" t="s">
        <v>1176</v>
      </c>
      <c r="C157" s="5">
        <v>31154.2</v>
      </c>
      <c r="D157" s="5">
        <v>31154.2</v>
      </c>
      <c r="E157" s="34" t="s">
        <v>19</v>
      </c>
      <c r="F157" s="37" t="s">
        <v>309</v>
      </c>
      <c r="G157" s="5">
        <f t="shared" si="29"/>
        <v>31154.2</v>
      </c>
      <c r="H157" s="37" t="str">
        <f t="shared" si="27"/>
        <v>บริษัท แอ็ดวานซ์ อินโนเวชั่น เทคโนโลยี จำกัด</v>
      </c>
      <c r="I157" s="5">
        <f t="shared" si="30"/>
        <v>31154.2</v>
      </c>
      <c r="J157" s="36" t="s">
        <v>300</v>
      </c>
      <c r="K157" s="36" t="s">
        <v>504</v>
      </c>
    </row>
    <row r="158" spans="1:11" ht="37.5">
      <c r="A158" s="35">
        <v>151</v>
      </c>
      <c r="B158" s="36" t="s">
        <v>1177</v>
      </c>
      <c r="C158" s="5">
        <v>182500</v>
      </c>
      <c r="D158" s="5">
        <v>182500</v>
      </c>
      <c r="E158" s="34" t="s">
        <v>561</v>
      </c>
      <c r="F158" s="37" t="s">
        <v>775</v>
      </c>
      <c r="G158" s="5">
        <f t="shared" si="29"/>
        <v>182500</v>
      </c>
      <c r="H158" s="37" t="str">
        <f t="shared" si="27"/>
        <v>บริษัท พี เอ็นเตอร์ไพรส์ โซลูชั่น จำกัด</v>
      </c>
      <c r="I158" s="5">
        <f t="shared" si="30"/>
        <v>182500</v>
      </c>
      <c r="J158" s="36" t="s">
        <v>300</v>
      </c>
      <c r="K158" s="36" t="s">
        <v>776</v>
      </c>
    </row>
    <row r="159" spans="1:11" ht="37.5">
      <c r="A159" s="35">
        <v>152</v>
      </c>
      <c r="B159" s="36" t="s">
        <v>1178</v>
      </c>
      <c r="C159" s="5">
        <v>2074999</v>
      </c>
      <c r="D159" s="5">
        <v>2074999</v>
      </c>
      <c r="E159" s="34" t="s">
        <v>561</v>
      </c>
      <c r="F159" s="37" t="s">
        <v>1179</v>
      </c>
      <c r="G159" s="5">
        <f t="shared" si="29"/>
        <v>2074999</v>
      </c>
      <c r="H159" s="37" t="str">
        <f t="shared" si="27"/>
        <v>บริษัท จีไอเอส จำกัด</v>
      </c>
      <c r="I159" s="5">
        <f t="shared" si="30"/>
        <v>2074999</v>
      </c>
      <c r="J159" s="36" t="s">
        <v>194</v>
      </c>
      <c r="K159" s="36" t="s">
        <v>1180</v>
      </c>
    </row>
    <row r="160" spans="1:11" ht="37.5">
      <c r="A160" s="35">
        <v>153</v>
      </c>
      <c r="B160" s="36" t="s">
        <v>1181</v>
      </c>
      <c r="C160" s="5">
        <v>12435</v>
      </c>
      <c r="D160" s="5">
        <v>12435</v>
      </c>
      <c r="E160" s="34" t="s">
        <v>19</v>
      </c>
      <c r="F160" s="37" t="s">
        <v>778</v>
      </c>
      <c r="G160" s="5">
        <f t="shared" si="29"/>
        <v>12435</v>
      </c>
      <c r="H160" s="37" t="str">
        <f t="shared" si="27"/>
        <v xml:space="preserve">ร้านท๊อปออฟฟิศ ซัพพลาย </v>
      </c>
      <c r="I160" s="5">
        <f t="shared" si="30"/>
        <v>12435</v>
      </c>
      <c r="J160" s="36" t="s">
        <v>194</v>
      </c>
      <c r="K160" s="36" t="s">
        <v>1182</v>
      </c>
    </row>
    <row r="161" spans="1:11" ht="37.5">
      <c r="A161" s="35">
        <v>154</v>
      </c>
      <c r="B161" s="36" t="s">
        <v>1183</v>
      </c>
      <c r="C161" s="5">
        <v>127094</v>
      </c>
      <c r="D161" s="5">
        <v>127094</v>
      </c>
      <c r="E161" s="34" t="s">
        <v>19</v>
      </c>
      <c r="F161" s="37" t="s">
        <v>1184</v>
      </c>
      <c r="G161" s="5">
        <f t="shared" si="29"/>
        <v>127094</v>
      </c>
      <c r="H161" s="37" t="str">
        <f t="shared" si="27"/>
        <v>บ. พีเอ็มพี คอมพิวเตอร์ แอนด์ ซัพพลาย (1999)</v>
      </c>
      <c r="I161" s="5">
        <f t="shared" si="30"/>
        <v>127094</v>
      </c>
      <c r="J161" s="36" t="s">
        <v>194</v>
      </c>
      <c r="K161" s="36" t="s">
        <v>1185</v>
      </c>
    </row>
    <row r="162" spans="1:11" ht="37.5">
      <c r="A162" s="35">
        <v>155</v>
      </c>
      <c r="B162" s="36" t="s">
        <v>1186</v>
      </c>
      <c r="C162" s="5">
        <v>49862</v>
      </c>
      <c r="D162" s="5">
        <v>49862</v>
      </c>
      <c r="E162" s="34" t="s">
        <v>19</v>
      </c>
      <c r="F162" s="37" t="s">
        <v>1187</v>
      </c>
      <c r="G162" s="5">
        <f t="shared" si="29"/>
        <v>49862</v>
      </c>
      <c r="H162" s="37" t="str">
        <f t="shared" si="27"/>
        <v>บ. ฟิวชั่น แอดวานซ์เทค จำกัด</v>
      </c>
      <c r="I162" s="5">
        <f t="shared" si="30"/>
        <v>49862</v>
      </c>
      <c r="J162" s="36" t="s">
        <v>194</v>
      </c>
      <c r="K162" s="36" t="s">
        <v>1188</v>
      </c>
    </row>
    <row r="163" spans="1:11" ht="37.5">
      <c r="A163" s="35">
        <v>156</v>
      </c>
      <c r="B163" s="36" t="s">
        <v>2655</v>
      </c>
      <c r="C163" s="5">
        <v>1290</v>
      </c>
      <c r="D163" s="5">
        <v>1290</v>
      </c>
      <c r="E163" s="34" t="s">
        <v>19</v>
      </c>
      <c r="F163" s="37" t="s">
        <v>506</v>
      </c>
      <c r="G163" s="5">
        <v>1290</v>
      </c>
      <c r="H163" s="37" t="s">
        <v>506</v>
      </c>
      <c r="I163" s="5">
        <v>1290</v>
      </c>
      <c r="J163" s="120" t="s">
        <v>2487</v>
      </c>
      <c r="K163" s="95" t="s">
        <v>2637</v>
      </c>
    </row>
    <row r="164" spans="1:11" ht="37.5">
      <c r="A164" s="35">
        <v>157</v>
      </c>
      <c r="B164" s="36" t="s">
        <v>2656</v>
      </c>
      <c r="C164" s="5">
        <v>2475</v>
      </c>
      <c r="D164" s="5">
        <v>2475</v>
      </c>
      <c r="E164" s="34" t="s">
        <v>19</v>
      </c>
      <c r="F164" s="37" t="s">
        <v>492</v>
      </c>
      <c r="G164" s="5">
        <v>2475</v>
      </c>
      <c r="H164" s="37" t="s">
        <v>492</v>
      </c>
      <c r="I164" s="5">
        <v>2475</v>
      </c>
      <c r="J164" s="120" t="s">
        <v>2487</v>
      </c>
      <c r="K164" s="95" t="s">
        <v>2636</v>
      </c>
    </row>
    <row r="165" spans="1:11" ht="37.5">
      <c r="A165" s="35">
        <v>158</v>
      </c>
      <c r="B165" s="36" t="s">
        <v>2657</v>
      </c>
      <c r="C165" s="5">
        <v>50000</v>
      </c>
      <c r="D165" s="5">
        <v>50000</v>
      </c>
      <c r="E165" s="34" t="s">
        <v>19</v>
      </c>
      <c r="F165" s="37" t="s">
        <v>1189</v>
      </c>
      <c r="G165" s="5">
        <v>50000</v>
      </c>
      <c r="H165" s="37" t="s">
        <v>1189</v>
      </c>
      <c r="I165" s="5">
        <v>50000</v>
      </c>
      <c r="J165" s="120" t="s">
        <v>2487</v>
      </c>
      <c r="K165" s="95" t="s">
        <v>2635</v>
      </c>
    </row>
    <row r="166" spans="1:11" ht="37.5">
      <c r="A166" s="35">
        <v>159</v>
      </c>
      <c r="B166" s="36" t="s">
        <v>2658</v>
      </c>
      <c r="C166" s="5">
        <v>3800</v>
      </c>
      <c r="D166" s="5">
        <v>3800</v>
      </c>
      <c r="E166" s="34" t="s">
        <v>19</v>
      </c>
      <c r="F166" s="37" t="s">
        <v>1190</v>
      </c>
      <c r="G166" s="5">
        <v>3800</v>
      </c>
      <c r="H166" s="37" t="s">
        <v>1190</v>
      </c>
      <c r="I166" s="5">
        <v>3800</v>
      </c>
      <c r="J166" s="120" t="s">
        <v>2487</v>
      </c>
      <c r="K166" s="95" t="s">
        <v>2634</v>
      </c>
    </row>
    <row r="167" spans="1:11" ht="37.5">
      <c r="A167" s="35">
        <v>160</v>
      </c>
      <c r="B167" s="128" t="s">
        <v>1191</v>
      </c>
      <c r="C167" s="23">
        <v>54035</v>
      </c>
      <c r="D167" s="23">
        <f>C167</f>
        <v>54035</v>
      </c>
      <c r="E167" s="92" t="s">
        <v>19</v>
      </c>
      <c r="F167" s="37" t="s">
        <v>2659</v>
      </c>
      <c r="G167" s="23">
        <f>D167</f>
        <v>54035</v>
      </c>
      <c r="H167" s="37" t="s">
        <v>2659</v>
      </c>
      <c r="I167" s="23">
        <f t="shared" ref="I167" si="31">G167</f>
        <v>54035</v>
      </c>
      <c r="J167" s="36" t="s">
        <v>2556</v>
      </c>
      <c r="K167" s="36" t="s">
        <v>2633</v>
      </c>
    </row>
    <row r="168" spans="1:11">
      <c r="A168" s="35">
        <v>161</v>
      </c>
      <c r="B168" s="128" t="s">
        <v>1192</v>
      </c>
      <c r="C168" s="23">
        <v>15622</v>
      </c>
      <c r="D168" s="23">
        <f>C168</f>
        <v>15622</v>
      </c>
      <c r="E168" s="92" t="s">
        <v>19</v>
      </c>
      <c r="F168" s="92" t="s">
        <v>120</v>
      </c>
      <c r="G168" s="23">
        <f>D168</f>
        <v>15622</v>
      </c>
      <c r="H168" s="92" t="str">
        <f t="shared" ref="H168" si="32">F168</f>
        <v>ร้านรัตนภัณฑ์</v>
      </c>
      <c r="I168" s="23">
        <f>G168</f>
        <v>15622</v>
      </c>
      <c r="J168" s="36" t="s">
        <v>2556</v>
      </c>
      <c r="K168" s="36" t="s">
        <v>2632</v>
      </c>
    </row>
    <row r="169" spans="1:11" ht="37.5">
      <c r="A169" s="35">
        <v>162</v>
      </c>
      <c r="B169" s="128" t="s">
        <v>1191</v>
      </c>
      <c r="C169" s="23">
        <v>64060.9</v>
      </c>
      <c r="D169" s="23">
        <f>C169</f>
        <v>64060.9</v>
      </c>
      <c r="E169" s="92" t="s">
        <v>19</v>
      </c>
      <c r="F169" s="37" t="s">
        <v>391</v>
      </c>
      <c r="G169" s="23">
        <f>D169</f>
        <v>64060.9</v>
      </c>
      <c r="H169" s="37" t="s">
        <v>391</v>
      </c>
      <c r="I169" s="23">
        <f>C169</f>
        <v>64060.9</v>
      </c>
      <c r="J169" s="36" t="s">
        <v>2556</v>
      </c>
      <c r="K169" s="36" t="s">
        <v>2631</v>
      </c>
    </row>
    <row r="170" spans="1:11">
      <c r="A170" s="35">
        <v>163</v>
      </c>
      <c r="B170" s="106" t="s">
        <v>2660</v>
      </c>
      <c r="C170" s="23">
        <v>8400</v>
      </c>
      <c r="D170" s="23">
        <v>8400</v>
      </c>
      <c r="E170" s="92" t="s">
        <v>19</v>
      </c>
      <c r="F170" s="92" t="s">
        <v>710</v>
      </c>
      <c r="G170" s="23">
        <v>8400</v>
      </c>
      <c r="H170" s="92" t="str">
        <f>F170</f>
        <v>ร้านท๊อปออฟฟิศ ซัพพลาย</v>
      </c>
      <c r="I170" s="23">
        <v>8400</v>
      </c>
      <c r="J170" s="36" t="s">
        <v>2556</v>
      </c>
      <c r="K170" s="36" t="s">
        <v>2630</v>
      </c>
    </row>
    <row r="171" spans="1:11">
      <c r="A171" s="35">
        <v>164</v>
      </c>
      <c r="B171" s="128" t="s">
        <v>1194</v>
      </c>
      <c r="C171" s="23">
        <v>750</v>
      </c>
      <c r="D171" s="23">
        <v>750</v>
      </c>
      <c r="E171" s="92" t="s">
        <v>19</v>
      </c>
      <c r="F171" s="92" t="s">
        <v>323</v>
      </c>
      <c r="G171" s="23">
        <v>750</v>
      </c>
      <c r="H171" s="92" t="s">
        <v>323</v>
      </c>
      <c r="I171" s="23">
        <v>750</v>
      </c>
      <c r="J171" s="36" t="s">
        <v>2556</v>
      </c>
      <c r="K171" s="36" t="s">
        <v>2629</v>
      </c>
    </row>
    <row r="172" spans="1:11" ht="37.5">
      <c r="A172" s="35">
        <v>165</v>
      </c>
      <c r="B172" s="36" t="s">
        <v>1195</v>
      </c>
      <c r="C172" s="5">
        <v>800</v>
      </c>
      <c r="D172" s="5">
        <v>800</v>
      </c>
      <c r="E172" s="37" t="s">
        <v>19</v>
      </c>
      <c r="F172" s="37" t="s">
        <v>969</v>
      </c>
      <c r="G172" s="5">
        <v>800</v>
      </c>
      <c r="H172" s="37" t="s">
        <v>969</v>
      </c>
      <c r="I172" s="5">
        <v>800</v>
      </c>
      <c r="J172" s="36" t="s">
        <v>510</v>
      </c>
      <c r="K172" s="36" t="s">
        <v>1196</v>
      </c>
    </row>
    <row r="173" spans="1:11" ht="37.5">
      <c r="A173" s="35">
        <v>166</v>
      </c>
      <c r="B173" s="36" t="s">
        <v>1197</v>
      </c>
      <c r="C173" s="5">
        <v>1700</v>
      </c>
      <c r="D173" s="5">
        <v>1700</v>
      </c>
      <c r="E173" s="37" t="s">
        <v>19</v>
      </c>
      <c r="F173" s="37" t="s">
        <v>969</v>
      </c>
      <c r="G173" s="5">
        <v>1700</v>
      </c>
      <c r="H173" s="37" t="s">
        <v>969</v>
      </c>
      <c r="I173" s="5">
        <v>1700</v>
      </c>
      <c r="J173" s="36" t="s">
        <v>510</v>
      </c>
      <c r="K173" s="36" t="s">
        <v>1198</v>
      </c>
    </row>
    <row r="174" spans="1:11" ht="37.5">
      <c r="A174" s="35">
        <v>167</v>
      </c>
      <c r="B174" s="36" t="s">
        <v>1199</v>
      </c>
      <c r="C174" s="5">
        <v>749</v>
      </c>
      <c r="D174" s="5">
        <v>749</v>
      </c>
      <c r="E174" s="37" t="s">
        <v>19</v>
      </c>
      <c r="F174" s="37" t="s">
        <v>645</v>
      </c>
      <c r="G174" s="5">
        <v>749</v>
      </c>
      <c r="H174" s="37" t="s">
        <v>645</v>
      </c>
      <c r="I174" s="5">
        <v>749</v>
      </c>
      <c r="J174" s="36" t="s">
        <v>510</v>
      </c>
      <c r="K174" s="36" t="s">
        <v>1200</v>
      </c>
    </row>
    <row r="175" spans="1:11" ht="37.5">
      <c r="A175" s="35">
        <v>168</v>
      </c>
      <c r="B175" s="36" t="s">
        <v>647</v>
      </c>
      <c r="C175" s="5">
        <v>1605</v>
      </c>
      <c r="D175" s="5">
        <v>1605</v>
      </c>
      <c r="E175" s="37" t="s">
        <v>19</v>
      </c>
      <c r="F175" s="37" t="s">
        <v>645</v>
      </c>
      <c r="G175" s="5">
        <v>1605</v>
      </c>
      <c r="H175" s="37" t="s">
        <v>645</v>
      </c>
      <c r="I175" s="5">
        <v>1605</v>
      </c>
      <c r="J175" s="36" t="s">
        <v>510</v>
      </c>
      <c r="K175" s="36" t="s">
        <v>1201</v>
      </c>
    </row>
    <row r="176" spans="1:11" ht="37.5">
      <c r="A176" s="35">
        <v>169</v>
      </c>
      <c r="B176" s="36" t="s">
        <v>647</v>
      </c>
      <c r="C176" s="5">
        <v>2470</v>
      </c>
      <c r="D176" s="5">
        <v>2470</v>
      </c>
      <c r="E176" s="37" t="s">
        <v>19</v>
      </c>
      <c r="F176" s="37" t="s">
        <v>648</v>
      </c>
      <c r="G176" s="5">
        <v>2470</v>
      </c>
      <c r="H176" s="37" t="s">
        <v>648</v>
      </c>
      <c r="I176" s="5">
        <v>2470</v>
      </c>
      <c r="J176" s="36" t="s">
        <v>510</v>
      </c>
      <c r="K176" s="36" t="s">
        <v>1202</v>
      </c>
    </row>
    <row r="177" spans="1:11" ht="37.5">
      <c r="A177" s="35">
        <v>170</v>
      </c>
      <c r="B177" s="36" t="s">
        <v>1203</v>
      </c>
      <c r="C177" s="5">
        <v>5300</v>
      </c>
      <c r="D177" s="5">
        <v>6000</v>
      </c>
      <c r="E177" s="37" t="s">
        <v>19</v>
      </c>
      <c r="F177" s="37" t="s">
        <v>645</v>
      </c>
      <c r="G177" s="5">
        <v>5300</v>
      </c>
      <c r="H177" s="37" t="s">
        <v>645</v>
      </c>
      <c r="I177" s="5">
        <v>5300</v>
      </c>
      <c r="J177" s="36" t="s">
        <v>510</v>
      </c>
      <c r="K177" s="36" t="s">
        <v>1204</v>
      </c>
    </row>
    <row r="178" spans="1:11" ht="37.5">
      <c r="A178" s="35">
        <v>171</v>
      </c>
      <c r="B178" s="36" t="s">
        <v>647</v>
      </c>
      <c r="C178" s="5">
        <v>450</v>
      </c>
      <c r="D178" s="5">
        <v>1000</v>
      </c>
      <c r="E178" s="37" t="s">
        <v>19</v>
      </c>
      <c r="F178" s="37" t="s">
        <v>648</v>
      </c>
      <c r="G178" s="5">
        <v>450</v>
      </c>
      <c r="H178" s="37" t="s">
        <v>648</v>
      </c>
      <c r="I178" s="5">
        <v>450</v>
      </c>
      <c r="J178" s="36" t="s">
        <v>510</v>
      </c>
      <c r="K178" s="36" t="s">
        <v>1205</v>
      </c>
    </row>
    <row r="179" spans="1:11" ht="37.5">
      <c r="A179" s="35">
        <v>172</v>
      </c>
      <c r="B179" s="36" t="s">
        <v>647</v>
      </c>
      <c r="C179" s="5">
        <v>1284</v>
      </c>
      <c r="D179" s="5">
        <v>1500</v>
      </c>
      <c r="E179" s="37" t="s">
        <v>19</v>
      </c>
      <c r="F179" s="37" t="s">
        <v>645</v>
      </c>
      <c r="G179" s="5">
        <v>1284</v>
      </c>
      <c r="H179" s="37" t="s">
        <v>645</v>
      </c>
      <c r="I179" s="5">
        <v>1284</v>
      </c>
      <c r="J179" s="36" t="s">
        <v>510</v>
      </c>
      <c r="K179" s="36" t="s">
        <v>1206</v>
      </c>
    </row>
    <row r="180" spans="1:11" ht="37.5">
      <c r="A180" s="35">
        <v>173</v>
      </c>
      <c r="B180" s="36" t="s">
        <v>1207</v>
      </c>
      <c r="C180" s="5">
        <v>20000</v>
      </c>
      <c r="D180" s="5">
        <v>20000</v>
      </c>
      <c r="E180" s="37" t="s">
        <v>19</v>
      </c>
      <c r="F180" s="37" t="s">
        <v>793</v>
      </c>
      <c r="G180" s="5">
        <v>200000</v>
      </c>
      <c r="H180" s="37" t="s">
        <v>793</v>
      </c>
      <c r="I180" s="5">
        <v>20000</v>
      </c>
      <c r="J180" s="36" t="s">
        <v>510</v>
      </c>
      <c r="K180" s="36" t="s">
        <v>1208</v>
      </c>
    </row>
    <row r="181" spans="1:11" ht="37.5">
      <c r="A181" s="35">
        <v>174</v>
      </c>
      <c r="B181" s="36" t="s">
        <v>1209</v>
      </c>
      <c r="C181" s="5">
        <v>2520</v>
      </c>
      <c r="D181" s="5">
        <v>2520</v>
      </c>
      <c r="E181" s="37" t="s">
        <v>19</v>
      </c>
      <c r="F181" s="37" t="s">
        <v>533</v>
      </c>
      <c r="G181" s="5">
        <v>2520</v>
      </c>
      <c r="H181" s="37" t="s">
        <v>533</v>
      </c>
      <c r="I181" s="5">
        <v>2520</v>
      </c>
      <c r="J181" s="36" t="s">
        <v>510</v>
      </c>
      <c r="K181" s="36" t="s">
        <v>1210</v>
      </c>
    </row>
    <row r="182" spans="1:11" s="46" customFormat="1" ht="15" customHeight="1">
      <c r="A182" s="194"/>
      <c r="B182" s="195"/>
      <c r="C182" s="31"/>
      <c r="D182" s="31"/>
      <c r="E182" s="74"/>
      <c r="F182" s="74"/>
      <c r="G182" s="31"/>
      <c r="H182" s="74"/>
      <c r="I182" s="31"/>
      <c r="J182" s="195"/>
      <c r="K182" s="195"/>
    </row>
    <row r="183" spans="1:11" hidden="1">
      <c r="A183" s="146"/>
      <c r="B183" s="76"/>
      <c r="C183" s="15">
        <f>SUM(C7:C181)</f>
        <v>21493034.749999989</v>
      </c>
      <c r="D183" s="14"/>
      <c r="E183" s="147"/>
      <c r="F183" s="75"/>
      <c r="G183" s="14"/>
      <c r="H183" s="75"/>
      <c r="I183" s="14"/>
      <c r="J183" s="73"/>
      <c r="K183" s="73"/>
    </row>
    <row r="184" spans="1:11" hidden="1">
      <c r="A184" s="146"/>
      <c r="B184" s="76"/>
      <c r="C184" s="15"/>
      <c r="D184" s="14"/>
      <c r="E184" s="147"/>
      <c r="F184" s="75"/>
      <c r="G184" s="14"/>
      <c r="H184" s="75"/>
      <c r="I184" s="14"/>
      <c r="J184" s="73"/>
      <c r="K184" s="73"/>
    </row>
    <row r="185" spans="1:11" hidden="1">
      <c r="A185" s="146"/>
      <c r="B185" s="76" t="s">
        <v>1211</v>
      </c>
      <c r="C185" s="15">
        <f>SUBTOTAL(9,C186:C187)</f>
        <v>22042584.780000001</v>
      </c>
      <c r="D185" s="14"/>
      <c r="E185" s="147"/>
      <c r="F185" s="75"/>
      <c r="G185" s="14"/>
      <c r="H185" s="75"/>
      <c r="I185" s="14"/>
      <c r="J185" s="73"/>
      <c r="K185" s="73"/>
    </row>
    <row r="186" spans="1:11" hidden="1">
      <c r="A186" s="146"/>
      <c r="B186" s="76" t="s">
        <v>2334</v>
      </c>
      <c r="C186" s="15">
        <v>18970388.170000002</v>
      </c>
      <c r="D186" s="14"/>
      <c r="E186" s="147"/>
      <c r="F186" s="75"/>
      <c r="G186" s="14"/>
      <c r="H186" s="75"/>
      <c r="I186" s="14"/>
      <c r="J186" s="73"/>
      <c r="K186" s="73"/>
    </row>
    <row r="187" spans="1:11" hidden="1">
      <c r="A187" s="146"/>
      <c r="B187" s="76" t="s">
        <v>2335</v>
      </c>
      <c r="C187" s="15">
        <v>3072196.61</v>
      </c>
      <c r="D187" s="14"/>
      <c r="E187" s="147"/>
      <c r="F187" s="75"/>
      <c r="G187" s="14"/>
      <c r="H187" s="75"/>
      <c r="I187" s="14"/>
      <c r="J187" s="73"/>
      <c r="K187" s="73"/>
    </row>
    <row r="188" spans="1:11">
      <c r="A188" s="146"/>
      <c r="B188" s="73"/>
      <c r="C188" s="14"/>
      <c r="D188" s="14"/>
      <c r="E188" s="147"/>
      <c r="F188" s="75"/>
      <c r="G188" s="14"/>
      <c r="H188" s="75"/>
      <c r="I188" s="14"/>
      <c r="J188" s="73"/>
      <c r="K188" s="73"/>
    </row>
    <row r="189" spans="1:11">
      <c r="A189" s="146"/>
      <c r="B189" s="73"/>
      <c r="C189" s="14"/>
      <c r="D189" s="14"/>
      <c r="E189" s="147"/>
      <c r="F189" s="75"/>
      <c r="G189" s="14"/>
      <c r="H189" s="75"/>
      <c r="I189" s="14"/>
      <c r="J189" s="73"/>
      <c r="K189" s="73"/>
    </row>
    <row r="190" spans="1:11">
      <c r="A190" s="146"/>
      <c r="B190" s="73"/>
      <c r="C190" s="14"/>
      <c r="D190" s="14"/>
      <c r="E190" s="147"/>
      <c r="F190" s="75"/>
      <c r="G190" s="14"/>
      <c r="H190" s="75"/>
      <c r="I190" s="14"/>
      <c r="J190" s="73"/>
      <c r="K190" s="73"/>
    </row>
    <row r="191" spans="1:11">
      <c r="A191" s="146"/>
      <c r="B191" s="73"/>
      <c r="C191" s="14"/>
      <c r="D191" s="14"/>
      <c r="E191" s="147"/>
      <c r="F191" s="75"/>
      <c r="G191" s="14"/>
      <c r="H191" s="75"/>
      <c r="I191" s="14"/>
      <c r="J191" s="73"/>
      <c r="K191" s="73"/>
    </row>
    <row r="192" spans="1:11">
      <c r="A192" s="146"/>
      <c r="B192" s="73"/>
      <c r="C192" s="14"/>
      <c r="D192" s="14"/>
      <c r="E192" s="147"/>
      <c r="F192" s="75"/>
      <c r="G192" s="14"/>
      <c r="H192" s="75"/>
      <c r="I192" s="14"/>
      <c r="J192" s="73"/>
      <c r="K192" s="73"/>
    </row>
    <row r="193" spans="1:11">
      <c r="A193" s="146"/>
      <c r="B193" s="73"/>
      <c r="C193" s="14"/>
      <c r="D193" s="14"/>
      <c r="E193" s="147"/>
      <c r="F193" s="75"/>
      <c r="G193" s="14"/>
      <c r="H193" s="75"/>
      <c r="I193" s="14"/>
      <c r="J193" s="73"/>
      <c r="K193" s="73"/>
    </row>
    <row r="194" spans="1:11">
      <c r="A194" s="146"/>
      <c r="B194" s="73"/>
      <c r="C194" s="14"/>
      <c r="D194" s="14"/>
      <c r="E194" s="147"/>
      <c r="F194" s="75"/>
      <c r="G194" s="14"/>
      <c r="H194" s="75"/>
      <c r="I194" s="14"/>
      <c r="J194" s="73"/>
      <c r="K194" s="73"/>
    </row>
    <row r="195" spans="1:11">
      <c r="A195" s="146"/>
      <c r="B195" s="73"/>
      <c r="C195" s="14"/>
      <c r="D195" s="14"/>
      <c r="E195" s="147"/>
      <c r="F195" s="75"/>
      <c r="G195" s="14"/>
      <c r="H195" s="75"/>
      <c r="I195" s="14"/>
      <c r="J195" s="73"/>
      <c r="K195" s="73"/>
    </row>
    <row r="196" spans="1:11">
      <c r="A196" s="146"/>
      <c r="B196" s="73"/>
      <c r="C196" s="14"/>
      <c r="D196" s="14"/>
      <c r="E196" s="147"/>
      <c r="F196" s="75"/>
      <c r="G196" s="14"/>
      <c r="H196" s="75"/>
      <c r="I196" s="14"/>
      <c r="J196" s="73"/>
      <c r="K196" s="73"/>
    </row>
    <row r="197" spans="1:11">
      <c r="A197" s="146"/>
      <c r="B197" s="73"/>
      <c r="C197" s="14"/>
      <c r="D197" s="14"/>
      <c r="E197" s="147"/>
      <c r="F197" s="75"/>
      <c r="G197" s="14"/>
      <c r="H197" s="75"/>
      <c r="I197" s="14"/>
      <c r="J197" s="73"/>
      <c r="K197" s="73"/>
    </row>
    <row r="198" spans="1:11">
      <c r="A198" s="146"/>
      <c r="B198" s="73"/>
      <c r="C198" s="14"/>
      <c r="D198" s="14"/>
      <c r="E198" s="147"/>
      <c r="F198" s="75"/>
      <c r="G198" s="14"/>
      <c r="H198" s="75"/>
      <c r="I198" s="14"/>
      <c r="J198" s="73"/>
      <c r="K198" s="73"/>
    </row>
    <row r="199" spans="1:11">
      <c r="A199" s="146"/>
      <c r="B199" s="73"/>
      <c r="C199" s="14"/>
      <c r="D199" s="14"/>
      <c r="E199" s="147"/>
      <c r="F199" s="75"/>
      <c r="G199" s="14"/>
      <c r="H199" s="75"/>
      <c r="I199" s="14"/>
      <c r="J199" s="73"/>
      <c r="K199" s="73"/>
    </row>
    <row r="200" spans="1:11">
      <c r="A200" s="146"/>
      <c r="B200" s="73"/>
      <c r="C200" s="14"/>
      <c r="D200" s="14"/>
      <c r="E200" s="147"/>
      <c r="F200" s="75"/>
      <c r="G200" s="14"/>
      <c r="H200" s="75"/>
      <c r="I200" s="14"/>
      <c r="J200" s="73"/>
      <c r="K200" s="73"/>
    </row>
    <row r="201" spans="1:11">
      <c r="A201" s="146"/>
      <c r="B201" s="73"/>
      <c r="C201" s="14"/>
      <c r="D201" s="14"/>
      <c r="E201" s="147"/>
      <c r="F201" s="75"/>
      <c r="G201" s="14"/>
      <c r="H201" s="75"/>
      <c r="I201" s="14"/>
      <c r="J201" s="73"/>
      <c r="K201" s="73"/>
    </row>
    <row r="202" spans="1:11">
      <c r="A202" s="146"/>
      <c r="B202" s="73"/>
      <c r="C202" s="14"/>
      <c r="D202" s="14"/>
      <c r="E202" s="147"/>
      <c r="F202" s="75"/>
      <c r="G202" s="14"/>
      <c r="H202" s="75"/>
      <c r="I202" s="14"/>
      <c r="J202" s="73"/>
      <c r="K202" s="73"/>
    </row>
    <row r="203" spans="1:11">
      <c r="A203" s="146"/>
      <c r="B203" s="73"/>
      <c r="C203" s="14"/>
      <c r="D203" s="14"/>
      <c r="E203" s="147"/>
      <c r="F203" s="75"/>
      <c r="G203" s="14"/>
      <c r="H203" s="75"/>
      <c r="I203" s="14"/>
      <c r="J203" s="73"/>
      <c r="K203" s="73"/>
    </row>
    <row r="204" spans="1:11">
      <c r="A204" s="146"/>
      <c r="B204" s="73"/>
      <c r="C204" s="14"/>
      <c r="D204" s="14"/>
      <c r="E204" s="147"/>
      <c r="F204" s="75"/>
      <c r="G204" s="14"/>
      <c r="H204" s="75"/>
      <c r="I204" s="14"/>
      <c r="J204" s="73"/>
      <c r="K204" s="73"/>
    </row>
    <row r="205" spans="1:11">
      <c r="A205" s="146"/>
      <c r="B205" s="73"/>
      <c r="C205" s="14"/>
      <c r="D205" s="14"/>
      <c r="E205" s="147"/>
      <c r="F205" s="75"/>
      <c r="G205" s="14"/>
      <c r="H205" s="75"/>
      <c r="I205" s="14"/>
      <c r="J205" s="73"/>
      <c r="K205" s="73"/>
    </row>
    <row r="206" spans="1:11">
      <c r="A206" s="146"/>
      <c r="B206" s="73"/>
      <c r="C206" s="14"/>
      <c r="D206" s="14"/>
      <c r="E206" s="147"/>
      <c r="F206" s="75"/>
      <c r="G206" s="14"/>
      <c r="H206" s="75"/>
      <c r="I206" s="14"/>
      <c r="J206" s="73"/>
      <c r="K206" s="73"/>
    </row>
    <row r="207" spans="1:11">
      <c r="A207" s="146"/>
      <c r="B207" s="73"/>
      <c r="C207" s="14"/>
      <c r="D207" s="14"/>
      <c r="E207" s="147"/>
      <c r="F207" s="75"/>
      <c r="G207" s="14"/>
      <c r="H207" s="75"/>
      <c r="I207" s="14"/>
      <c r="J207" s="73"/>
      <c r="K207" s="73"/>
    </row>
    <row r="208" spans="1:11">
      <c r="A208" s="146"/>
      <c r="B208" s="73"/>
      <c r="C208" s="14"/>
      <c r="D208" s="14"/>
      <c r="E208" s="147"/>
      <c r="F208" s="75"/>
      <c r="G208" s="14"/>
      <c r="H208" s="75"/>
      <c r="I208" s="14"/>
      <c r="J208" s="73"/>
      <c r="K208" s="73"/>
    </row>
    <row r="209" spans="1:11">
      <c r="A209" s="146"/>
      <c r="B209" s="73"/>
      <c r="C209" s="14"/>
      <c r="D209" s="14"/>
      <c r="E209" s="147"/>
      <c r="F209" s="75"/>
      <c r="G209" s="14"/>
      <c r="H209" s="75"/>
      <c r="I209" s="14"/>
      <c r="J209" s="73"/>
      <c r="K209" s="73"/>
    </row>
    <row r="210" spans="1:11">
      <c r="A210" s="146"/>
      <c r="B210" s="73"/>
      <c r="C210" s="14"/>
      <c r="D210" s="14"/>
      <c r="E210" s="147"/>
      <c r="F210" s="75"/>
      <c r="G210" s="14"/>
      <c r="H210" s="75"/>
      <c r="I210" s="14"/>
      <c r="J210" s="73"/>
      <c r="K210" s="73"/>
    </row>
    <row r="211" spans="1:11">
      <c r="A211" s="146"/>
      <c r="B211" s="73"/>
      <c r="C211" s="14"/>
      <c r="D211" s="14"/>
      <c r="E211" s="147"/>
      <c r="F211" s="75"/>
      <c r="G211" s="14"/>
      <c r="H211" s="75"/>
      <c r="I211" s="14"/>
      <c r="J211" s="73"/>
      <c r="K211" s="73"/>
    </row>
    <row r="212" spans="1:11">
      <c r="A212" s="146"/>
      <c r="B212" s="73"/>
      <c r="C212" s="14"/>
      <c r="D212" s="14"/>
      <c r="E212" s="147"/>
      <c r="F212" s="75"/>
      <c r="G212" s="14"/>
      <c r="H212" s="75"/>
      <c r="I212" s="14"/>
      <c r="J212" s="73"/>
      <c r="K212" s="73"/>
    </row>
    <row r="213" spans="1:11">
      <c r="A213" s="146"/>
      <c r="B213" s="73"/>
      <c r="C213" s="14"/>
      <c r="D213" s="14"/>
      <c r="E213" s="147"/>
      <c r="F213" s="75"/>
      <c r="G213" s="14"/>
      <c r="H213" s="75"/>
      <c r="I213" s="14"/>
      <c r="J213" s="73"/>
      <c r="K213" s="73"/>
    </row>
    <row r="214" spans="1:11">
      <c r="A214" s="146"/>
      <c r="B214" s="73"/>
      <c r="C214" s="14"/>
      <c r="D214" s="14"/>
      <c r="E214" s="147"/>
      <c r="F214" s="75"/>
      <c r="G214" s="14"/>
      <c r="H214" s="75"/>
      <c r="I214" s="14"/>
      <c r="J214" s="73"/>
      <c r="K214" s="73"/>
    </row>
    <row r="215" spans="1:11">
      <c r="A215" s="146"/>
      <c r="B215" s="73"/>
      <c r="C215" s="14"/>
      <c r="D215" s="14"/>
      <c r="E215" s="147"/>
      <c r="F215" s="75"/>
      <c r="G215" s="14"/>
      <c r="H215" s="75"/>
      <c r="I215" s="14"/>
      <c r="J215" s="73"/>
      <c r="K215" s="73"/>
    </row>
    <row r="216" spans="1:11">
      <c r="A216" s="146"/>
      <c r="B216" s="73"/>
      <c r="C216" s="14"/>
      <c r="D216" s="14"/>
      <c r="E216" s="147"/>
      <c r="F216" s="75"/>
      <c r="G216" s="14"/>
      <c r="H216" s="75"/>
      <c r="I216" s="14"/>
      <c r="J216" s="73"/>
      <c r="K216" s="73"/>
    </row>
    <row r="217" spans="1:11">
      <c r="A217" s="146"/>
      <c r="B217" s="73"/>
      <c r="C217" s="14"/>
      <c r="D217" s="14"/>
      <c r="E217" s="147"/>
      <c r="F217" s="75"/>
      <c r="G217" s="14"/>
      <c r="H217" s="75"/>
      <c r="I217" s="14"/>
      <c r="J217" s="73"/>
      <c r="K217" s="73"/>
    </row>
    <row r="218" spans="1:11">
      <c r="A218" s="146"/>
      <c r="B218" s="73"/>
      <c r="C218" s="14"/>
      <c r="D218" s="14"/>
      <c r="E218" s="147"/>
      <c r="F218" s="75"/>
      <c r="G218" s="14"/>
      <c r="H218" s="75"/>
      <c r="I218" s="14"/>
      <c r="J218" s="73"/>
      <c r="K218" s="73"/>
    </row>
    <row r="219" spans="1:11">
      <c r="A219" s="146"/>
      <c r="B219" s="73"/>
      <c r="C219" s="14"/>
      <c r="D219" s="14"/>
      <c r="E219" s="147"/>
      <c r="F219" s="75"/>
      <c r="G219" s="14"/>
      <c r="H219" s="75"/>
      <c r="I219" s="14"/>
      <c r="J219" s="73"/>
      <c r="K219" s="73"/>
    </row>
    <row r="220" spans="1:11">
      <c r="A220" s="146"/>
      <c r="B220" s="73"/>
      <c r="C220" s="14"/>
      <c r="D220" s="14"/>
      <c r="E220" s="147"/>
      <c r="F220" s="75"/>
      <c r="G220" s="14"/>
      <c r="H220" s="75"/>
      <c r="I220" s="14"/>
      <c r="J220" s="73"/>
      <c r="K220" s="73"/>
    </row>
    <row r="221" spans="1:11">
      <c r="A221" s="146"/>
      <c r="B221" s="73"/>
      <c r="C221" s="14"/>
      <c r="D221" s="14"/>
      <c r="E221" s="147"/>
      <c r="F221" s="75"/>
      <c r="G221" s="14"/>
      <c r="H221" s="75"/>
      <c r="I221" s="14"/>
      <c r="J221" s="73"/>
      <c r="K221" s="73"/>
    </row>
    <row r="222" spans="1:11">
      <c r="A222" s="146"/>
      <c r="B222" s="73"/>
      <c r="C222" s="14"/>
      <c r="D222" s="14"/>
      <c r="E222" s="147"/>
      <c r="F222" s="75"/>
      <c r="G222" s="14"/>
      <c r="H222" s="75"/>
      <c r="I222" s="14"/>
      <c r="J222" s="73"/>
      <c r="K222" s="73"/>
    </row>
    <row r="223" spans="1:11">
      <c r="A223" s="146"/>
      <c r="B223" s="73"/>
      <c r="C223" s="14"/>
      <c r="D223" s="14"/>
      <c r="E223" s="147"/>
      <c r="F223" s="75"/>
      <c r="G223" s="14"/>
      <c r="H223" s="75"/>
      <c r="I223" s="14"/>
      <c r="J223" s="73"/>
      <c r="K223" s="73"/>
    </row>
    <row r="224" spans="1:11">
      <c r="A224" s="146"/>
      <c r="B224" s="73"/>
      <c r="C224" s="14"/>
      <c r="D224" s="14"/>
      <c r="E224" s="147"/>
      <c r="F224" s="75"/>
      <c r="G224" s="14"/>
      <c r="H224" s="75"/>
      <c r="I224" s="14"/>
      <c r="J224" s="73"/>
      <c r="K224" s="73"/>
    </row>
    <row r="225" spans="1:11">
      <c r="A225" s="146"/>
      <c r="B225" s="73"/>
      <c r="C225" s="14"/>
      <c r="D225" s="14"/>
      <c r="E225" s="147"/>
      <c r="F225" s="75"/>
      <c r="G225" s="14"/>
      <c r="H225" s="75"/>
      <c r="I225" s="14"/>
      <c r="J225" s="73"/>
      <c r="K225" s="73"/>
    </row>
    <row r="226" spans="1:11">
      <c r="A226" s="146"/>
      <c r="B226" s="73"/>
      <c r="C226" s="14"/>
      <c r="D226" s="14"/>
      <c r="E226" s="147"/>
      <c r="F226" s="75"/>
      <c r="G226" s="14"/>
      <c r="H226" s="75"/>
      <c r="I226" s="14"/>
      <c r="J226" s="73"/>
      <c r="K226" s="73"/>
    </row>
    <row r="227" spans="1:11">
      <c r="A227" s="146"/>
      <c r="B227" s="73"/>
      <c r="C227" s="14"/>
      <c r="D227" s="14"/>
      <c r="E227" s="147"/>
      <c r="F227" s="75"/>
      <c r="G227" s="14"/>
      <c r="H227" s="75"/>
      <c r="I227" s="14"/>
      <c r="J227" s="73"/>
      <c r="K227" s="73"/>
    </row>
    <row r="228" spans="1:11">
      <c r="A228" s="146"/>
      <c r="B228" s="73"/>
      <c r="C228" s="14"/>
      <c r="D228" s="14"/>
      <c r="E228" s="147"/>
      <c r="F228" s="75"/>
      <c r="G228" s="14"/>
      <c r="H228" s="75"/>
      <c r="I228" s="14"/>
      <c r="J228" s="73"/>
      <c r="K228" s="73"/>
    </row>
    <row r="229" spans="1:11">
      <c r="A229" s="146"/>
      <c r="B229" s="73"/>
      <c r="C229" s="14"/>
      <c r="D229" s="14"/>
      <c r="E229" s="147"/>
      <c r="F229" s="75"/>
      <c r="G229" s="14"/>
      <c r="H229" s="75"/>
      <c r="I229" s="14"/>
      <c r="J229" s="73"/>
      <c r="K229" s="73"/>
    </row>
    <row r="230" spans="1:11">
      <c r="A230" s="146"/>
      <c r="B230" s="73"/>
      <c r="C230" s="14"/>
      <c r="D230" s="14"/>
      <c r="E230" s="147"/>
      <c r="F230" s="75"/>
      <c r="G230" s="14"/>
      <c r="H230" s="75"/>
      <c r="I230" s="14"/>
      <c r="J230" s="73"/>
      <c r="K230" s="73"/>
    </row>
    <row r="231" spans="1:11">
      <c r="A231" s="146"/>
      <c r="B231" s="73"/>
      <c r="C231" s="14"/>
      <c r="D231" s="14"/>
      <c r="E231" s="147"/>
      <c r="F231" s="75"/>
      <c r="G231" s="14"/>
      <c r="H231" s="75"/>
      <c r="I231" s="14"/>
      <c r="J231" s="73"/>
      <c r="K231" s="73"/>
    </row>
    <row r="232" spans="1:11">
      <c r="A232" s="146"/>
      <c r="B232" s="73"/>
      <c r="C232" s="14"/>
      <c r="D232" s="14"/>
      <c r="E232" s="147"/>
      <c r="F232" s="75"/>
      <c r="G232" s="14"/>
      <c r="H232" s="75"/>
      <c r="I232" s="14"/>
      <c r="J232" s="73"/>
      <c r="K232" s="73"/>
    </row>
    <row r="233" spans="1:11">
      <c r="A233" s="146"/>
      <c r="B233" s="73"/>
      <c r="C233" s="14"/>
      <c r="D233" s="14"/>
      <c r="E233" s="147"/>
      <c r="F233" s="75"/>
      <c r="G233" s="14"/>
      <c r="H233" s="75"/>
      <c r="I233" s="14"/>
      <c r="J233" s="73"/>
      <c r="K233" s="73"/>
    </row>
    <row r="234" spans="1:11">
      <c r="A234" s="146"/>
      <c r="B234" s="73"/>
      <c r="C234" s="14"/>
      <c r="D234" s="14"/>
      <c r="E234" s="147"/>
      <c r="F234" s="75"/>
      <c r="G234" s="14"/>
      <c r="H234" s="75"/>
      <c r="I234" s="14"/>
      <c r="J234" s="73"/>
      <c r="K234" s="73"/>
    </row>
    <row r="235" spans="1:11">
      <c r="A235" s="146"/>
      <c r="B235" s="73"/>
      <c r="C235" s="14"/>
      <c r="D235" s="14"/>
      <c r="E235" s="147"/>
      <c r="F235" s="75"/>
      <c r="G235" s="14"/>
      <c r="H235" s="75"/>
      <c r="I235" s="14"/>
      <c r="J235" s="73"/>
      <c r="K235" s="73"/>
    </row>
    <row r="236" spans="1:11">
      <c r="A236" s="146"/>
      <c r="B236" s="73"/>
      <c r="C236" s="14"/>
      <c r="D236" s="14"/>
      <c r="E236" s="147"/>
      <c r="F236" s="75"/>
      <c r="G236" s="14"/>
      <c r="H236" s="75"/>
      <c r="I236" s="14"/>
      <c r="J236" s="73"/>
      <c r="K236" s="73"/>
    </row>
    <row r="237" spans="1:11">
      <c r="A237" s="146"/>
      <c r="B237" s="73"/>
      <c r="C237" s="14"/>
      <c r="D237" s="14"/>
      <c r="E237" s="147"/>
      <c r="F237" s="75"/>
      <c r="G237" s="14"/>
      <c r="H237" s="75"/>
      <c r="I237" s="14"/>
      <c r="J237" s="73"/>
      <c r="K237" s="73"/>
    </row>
    <row r="238" spans="1:11">
      <c r="A238" s="146"/>
      <c r="B238" s="73"/>
      <c r="C238" s="14"/>
      <c r="D238" s="14"/>
      <c r="E238" s="147"/>
      <c r="F238" s="75"/>
      <c r="G238" s="14"/>
      <c r="H238" s="75"/>
      <c r="I238" s="14"/>
      <c r="J238" s="73"/>
      <c r="K238" s="73"/>
    </row>
    <row r="239" spans="1:11">
      <c r="A239" s="146"/>
      <c r="B239" s="73"/>
      <c r="C239" s="14"/>
      <c r="D239" s="14"/>
      <c r="E239" s="147"/>
      <c r="F239" s="75"/>
      <c r="G239" s="14"/>
      <c r="H239" s="75"/>
      <c r="I239" s="14"/>
      <c r="J239" s="73"/>
      <c r="K239" s="73"/>
    </row>
    <row r="240" spans="1:11">
      <c r="A240" s="146"/>
      <c r="B240" s="73"/>
      <c r="C240" s="14"/>
      <c r="D240" s="14"/>
      <c r="E240" s="147"/>
      <c r="F240" s="75"/>
      <c r="G240" s="14"/>
      <c r="H240" s="75"/>
      <c r="I240" s="14"/>
      <c r="J240" s="73"/>
      <c r="K240" s="73"/>
    </row>
    <row r="241" spans="1:11">
      <c r="A241" s="146"/>
      <c r="B241" s="73"/>
      <c r="C241" s="14"/>
      <c r="D241" s="14"/>
      <c r="E241" s="147"/>
      <c r="F241" s="75"/>
      <c r="G241" s="14"/>
      <c r="H241" s="75"/>
      <c r="I241" s="14"/>
      <c r="J241" s="73"/>
      <c r="K241" s="73"/>
    </row>
    <row r="242" spans="1:11">
      <c r="A242" s="146"/>
      <c r="B242" s="73"/>
      <c r="C242" s="14"/>
      <c r="D242" s="14"/>
      <c r="E242" s="147"/>
      <c r="F242" s="75"/>
      <c r="G242" s="14"/>
      <c r="H242" s="75"/>
      <c r="I242" s="14"/>
      <c r="J242" s="73"/>
      <c r="K242" s="73"/>
    </row>
    <row r="243" spans="1:11">
      <c r="A243" s="146"/>
      <c r="B243" s="73"/>
      <c r="C243" s="14"/>
      <c r="D243" s="14"/>
      <c r="E243" s="147"/>
      <c r="F243" s="75"/>
      <c r="G243" s="14"/>
      <c r="H243" s="75"/>
      <c r="I243" s="14"/>
      <c r="J243" s="73"/>
      <c r="K243" s="73"/>
    </row>
    <row r="244" spans="1:11">
      <c r="A244" s="146"/>
      <c r="B244" s="73"/>
      <c r="C244" s="14"/>
      <c r="D244" s="14"/>
      <c r="E244" s="147"/>
      <c r="F244" s="75"/>
      <c r="G244" s="14"/>
      <c r="H244" s="75"/>
      <c r="I244" s="14"/>
      <c r="J244" s="73"/>
      <c r="K244" s="73"/>
    </row>
    <row r="245" spans="1:11">
      <c r="A245" s="146"/>
      <c r="B245" s="73"/>
      <c r="C245" s="14"/>
      <c r="D245" s="14"/>
      <c r="E245" s="147"/>
      <c r="F245" s="75"/>
      <c r="G245" s="14"/>
      <c r="H245" s="75"/>
      <c r="I245" s="14"/>
      <c r="J245" s="73"/>
      <c r="K245" s="73"/>
    </row>
    <row r="246" spans="1:11">
      <c r="A246" s="146"/>
      <c r="B246" s="73"/>
      <c r="C246" s="14"/>
      <c r="D246" s="14"/>
      <c r="E246" s="147"/>
      <c r="F246" s="75"/>
      <c r="G246" s="14"/>
      <c r="H246" s="75"/>
      <c r="I246" s="14"/>
      <c r="J246" s="73"/>
      <c r="K246" s="73"/>
    </row>
    <row r="247" spans="1:11">
      <c r="A247" s="146"/>
      <c r="B247" s="73"/>
      <c r="C247" s="14"/>
      <c r="D247" s="14"/>
      <c r="E247" s="147"/>
      <c r="F247" s="75"/>
      <c r="G247" s="14"/>
      <c r="H247" s="75"/>
      <c r="I247" s="14"/>
      <c r="J247" s="73"/>
      <c r="K247" s="73"/>
    </row>
    <row r="248" spans="1:11">
      <c r="A248" s="146"/>
      <c r="B248" s="73"/>
      <c r="C248" s="14"/>
      <c r="D248" s="14"/>
      <c r="E248" s="147"/>
      <c r="F248" s="75"/>
      <c r="G248" s="14"/>
      <c r="H248" s="75"/>
      <c r="I248" s="14"/>
      <c r="J248" s="73"/>
      <c r="K248" s="73"/>
    </row>
    <row r="249" spans="1:11">
      <c r="A249" s="146"/>
      <c r="B249" s="73"/>
      <c r="C249" s="14"/>
      <c r="D249" s="14"/>
      <c r="E249" s="147"/>
      <c r="F249" s="75"/>
      <c r="G249" s="14"/>
      <c r="H249" s="75"/>
      <c r="I249" s="14"/>
      <c r="J249" s="73"/>
      <c r="K249" s="73"/>
    </row>
    <row r="250" spans="1:11">
      <c r="A250" s="146"/>
      <c r="B250" s="73"/>
      <c r="C250" s="14"/>
      <c r="D250" s="14"/>
      <c r="E250" s="147"/>
      <c r="F250" s="75"/>
      <c r="G250" s="14"/>
      <c r="H250" s="75"/>
      <c r="I250" s="14"/>
      <c r="J250" s="73"/>
      <c r="K250" s="73"/>
    </row>
    <row r="251" spans="1:11">
      <c r="A251" s="146"/>
      <c r="B251" s="73"/>
      <c r="C251" s="14"/>
      <c r="D251" s="14"/>
      <c r="E251" s="147"/>
      <c r="F251" s="75"/>
      <c r="G251" s="14"/>
      <c r="H251" s="75"/>
      <c r="I251" s="14"/>
      <c r="J251" s="73"/>
      <c r="K251" s="73"/>
    </row>
    <row r="252" spans="1:11">
      <c r="A252" s="146"/>
      <c r="B252" s="73"/>
      <c r="C252" s="14"/>
      <c r="D252" s="14"/>
      <c r="E252" s="147"/>
      <c r="F252" s="75"/>
      <c r="G252" s="14"/>
      <c r="H252" s="75"/>
      <c r="I252" s="14"/>
      <c r="J252" s="73"/>
      <c r="K252" s="73"/>
    </row>
    <row r="253" spans="1:11">
      <c r="A253" s="146"/>
      <c r="B253" s="73"/>
      <c r="C253" s="14"/>
      <c r="D253" s="14"/>
      <c r="E253" s="147"/>
      <c r="F253" s="75"/>
      <c r="G253" s="14"/>
      <c r="H253" s="75"/>
      <c r="I253" s="14"/>
      <c r="J253" s="73"/>
      <c r="K253" s="73"/>
    </row>
    <row r="254" spans="1:11">
      <c r="A254" s="146"/>
      <c r="B254" s="73"/>
      <c r="C254" s="14"/>
      <c r="D254" s="14"/>
      <c r="E254" s="147"/>
      <c r="F254" s="75"/>
      <c r="G254" s="14"/>
      <c r="H254" s="75"/>
      <c r="I254" s="14"/>
      <c r="J254" s="73"/>
      <c r="K254" s="73"/>
    </row>
    <row r="255" spans="1:11">
      <c r="A255" s="146"/>
      <c r="B255" s="73"/>
      <c r="C255" s="14"/>
      <c r="D255" s="14"/>
      <c r="E255" s="147"/>
      <c r="F255" s="75"/>
      <c r="G255" s="14"/>
      <c r="H255" s="75"/>
      <c r="I255" s="14"/>
      <c r="J255" s="73"/>
      <c r="K255" s="73"/>
    </row>
    <row r="256" spans="1:11">
      <c r="A256" s="146"/>
      <c r="B256" s="73"/>
      <c r="C256" s="14"/>
      <c r="D256" s="14"/>
      <c r="E256" s="147"/>
      <c r="F256" s="75"/>
      <c r="G256" s="14"/>
      <c r="H256" s="75"/>
      <c r="I256" s="14"/>
      <c r="J256" s="73"/>
      <c r="K256" s="73"/>
    </row>
    <row r="257" spans="1:11">
      <c r="A257" s="146"/>
      <c r="B257" s="73"/>
      <c r="C257" s="14"/>
      <c r="D257" s="14"/>
      <c r="E257" s="147"/>
      <c r="F257" s="75"/>
      <c r="G257" s="14"/>
      <c r="H257" s="75"/>
      <c r="I257" s="14"/>
      <c r="J257" s="73"/>
      <c r="K257" s="73"/>
    </row>
    <row r="258" spans="1:11">
      <c r="A258" s="146"/>
      <c r="B258" s="73"/>
      <c r="C258" s="14"/>
      <c r="D258" s="14"/>
      <c r="E258" s="147"/>
      <c r="F258" s="75"/>
      <c r="G258" s="14"/>
      <c r="H258" s="75"/>
      <c r="I258" s="14"/>
      <c r="J258" s="73"/>
      <c r="K258" s="73"/>
    </row>
    <row r="259" spans="1:11">
      <c r="A259" s="146"/>
      <c r="B259" s="73"/>
      <c r="C259" s="14"/>
      <c r="D259" s="14"/>
      <c r="E259" s="147"/>
      <c r="F259" s="75"/>
      <c r="G259" s="14"/>
      <c r="H259" s="75"/>
      <c r="I259" s="14"/>
      <c r="J259" s="73"/>
      <c r="K259" s="73"/>
    </row>
    <row r="260" spans="1:11">
      <c r="A260" s="146"/>
      <c r="B260" s="73"/>
      <c r="C260" s="14"/>
      <c r="D260" s="14"/>
      <c r="E260" s="147"/>
      <c r="F260" s="75"/>
      <c r="G260" s="14"/>
      <c r="H260" s="75"/>
      <c r="I260" s="14"/>
      <c r="J260" s="73"/>
      <c r="K260" s="73"/>
    </row>
    <row r="261" spans="1:11">
      <c r="A261" s="146"/>
      <c r="B261" s="73"/>
      <c r="C261" s="14"/>
      <c r="D261" s="14"/>
      <c r="E261" s="147"/>
      <c r="F261" s="75"/>
      <c r="G261" s="14"/>
      <c r="H261" s="75"/>
      <c r="I261" s="14"/>
      <c r="J261" s="73"/>
      <c r="K261" s="73"/>
    </row>
    <row r="262" spans="1:11">
      <c r="A262" s="146"/>
      <c r="B262" s="73"/>
      <c r="C262" s="14"/>
      <c r="D262" s="14"/>
      <c r="E262" s="147"/>
      <c r="F262" s="75"/>
      <c r="G262" s="14"/>
      <c r="H262" s="75"/>
      <c r="I262" s="14"/>
      <c r="J262" s="73"/>
      <c r="K262" s="73"/>
    </row>
    <row r="263" spans="1:11">
      <c r="A263" s="146"/>
      <c r="B263" s="73"/>
      <c r="C263" s="14"/>
      <c r="D263" s="14"/>
      <c r="E263" s="147"/>
      <c r="F263" s="75"/>
      <c r="G263" s="14"/>
      <c r="H263" s="75"/>
      <c r="I263" s="14"/>
      <c r="J263" s="73"/>
      <c r="K263" s="73"/>
    </row>
    <row r="264" spans="1:11">
      <c r="A264" s="146"/>
      <c r="B264" s="73"/>
      <c r="C264" s="14"/>
      <c r="D264" s="14"/>
      <c r="E264" s="147"/>
      <c r="F264" s="75"/>
      <c r="G264" s="14"/>
      <c r="H264" s="75"/>
      <c r="I264" s="14"/>
      <c r="J264" s="73"/>
      <c r="K264" s="73"/>
    </row>
    <row r="265" spans="1:11">
      <c r="A265" s="146"/>
      <c r="B265" s="73"/>
      <c r="C265" s="14"/>
      <c r="D265" s="14"/>
      <c r="E265" s="147"/>
      <c r="F265" s="75"/>
      <c r="G265" s="14"/>
      <c r="H265" s="75"/>
      <c r="I265" s="14"/>
      <c r="J265" s="73"/>
      <c r="K265" s="73"/>
    </row>
    <row r="266" spans="1:11">
      <c r="A266" s="146"/>
      <c r="B266" s="73"/>
      <c r="C266" s="14"/>
      <c r="D266" s="14"/>
      <c r="E266" s="147"/>
      <c r="F266" s="75"/>
      <c r="G266" s="14"/>
      <c r="H266" s="75"/>
      <c r="I266" s="14"/>
      <c r="J266" s="73"/>
      <c r="K266" s="73"/>
    </row>
    <row r="267" spans="1:11">
      <c r="A267" s="146"/>
      <c r="B267" s="73"/>
      <c r="C267" s="14"/>
      <c r="D267" s="14"/>
      <c r="E267" s="147"/>
      <c r="F267" s="75"/>
      <c r="G267" s="14"/>
      <c r="H267" s="75"/>
      <c r="I267" s="14"/>
      <c r="J267" s="73"/>
      <c r="K267" s="73"/>
    </row>
    <row r="268" spans="1:11">
      <c r="A268" s="146"/>
      <c r="B268" s="73"/>
      <c r="C268" s="14"/>
      <c r="D268" s="14"/>
      <c r="E268" s="147"/>
      <c r="F268" s="75"/>
      <c r="G268" s="14"/>
      <c r="H268" s="75"/>
      <c r="I268" s="14"/>
      <c r="J268" s="73"/>
      <c r="K268" s="73"/>
    </row>
    <row r="269" spans="1:11">
      <c r="A269" s="146"/>
      <c r="B269" s="73"/>
      <c r="C269" s="14"/>
      <c r="D269" s="14"/>
      <c r="E269" s="147"/>
      <c r="F269" s="75"/>
      <c r="G269" s="14"/>
      <c r="H269" s="75"/>
      <c r="I269" s="14"/>
      <c r="J269" s="73"/>
      <c r="K269" s="73"/>
    </row>
    <row r="270" spans="1:11">
      <c r="A270" s="146"/>
      <c r="B270" s="73"/>
      <c r="C270" s="14"/>
      <c r="D270" s="14"/>
      <c r="E270" s="147"/>
      <c r="F270" s="75"/>
      <c r="G270" s="14"/>
      <c r="H270" s="75"/>
      <c r="I270" s="14"/>
      <c r="J270" s="73"/>
      <c r="K270" s="73"/>
    </row>
    <row r="271" spans="1:11">
      <c r="A271" s="146"/>
      <c r="B271" s="73"/>
      <c r="C271" s="14"/>
      <c r="D271" s="14"/>
      <c r="E271" s="147"/>
      <c r="F271" s="75"/>
      <c r="G271" s="14"/>
      <c r="H271" s="75"/>
      <c r="I271" s="14"/>
      <c r="J271" s="73"/>
      <c r="K271" s="73"/>
    </row>
    <row r="272" spans="1:11">
      <c r="A272" s="146"/>
      <c r="B272" s="73"/>
      <c r="C272" s="14"/>
      <c r="D272" s="14"/>
      <c r="E272" s="147"/>
      <c r="F272" s="75"/>
      <c r="G272" s="14"/>
      <c r="H272" s="75"/>
      <c r="I272" s="14"/>
      <c r="J272" s="73"/>
      <c r="K272" s="73"/>
    </row>
    <row r="273" spans="1:11">
      <c r="A273" s="146"/>
      <c r="B273" s="73"/>
      <c r="C273" s="14"/>
      <c r="D273" s="14"/>
      <c r="E273" s="147"/>
      <c r="F273" s="75"/>
      <c r="G273" s="14"/>
      <c r="H273" s="75"/>
      <c r="I273" s="14"/>
      <c r="J273" s="73"/>
      <c r="K273" s="73"/>
    </row>
    <row r="274" spans="1:11">
      <c r="A274" s="146"/>
      <c r="B274" s="73"/>
      <c r="C274" s="14"/>
      <c r="D274" s="14"/>
      <c r="E274" s="147"/>
      <c r="F274" s="75"/>
      <c r="G274" s="14"/>
      <c r="H274" s="75"/>
      <c r="I274" s="14"/>
      <c r="J274" s="73"/>
      <c r="K274" s="73"/>
    </row>
    <row r="275" spans="1:11">
      <c r="A275" s="146"/>
      <c r="B275" s="73"/>
      <c r="C275" s="14"/>
      <c r="D275" s="14"/>
      <c r="E275" s="147"/>
      <c r="F275" s="75"/>
      <c r="G275" s="14"/>
      <c r="H275" s="75"/>
      <c r="I275" s="14"/>
      <c r="J275" s="73"/>
      <c r="K275" s="73"/>
    </row>
    <row r="276" spans="1:11">
      <c r="A276" s="146"/>
      <c r="B276" s="73"/>
      <c r="C276" s="14"/>
      <c r="D276" s="14"/>
      <c r="E276" s="147"/>
      <c r="F276" s="75"/>
      <c r="G276" s="14"/>
      <c r="H276" s="75"/>
      <c r="I276" s="14"/>
      <c r="J276" s="73"/>
      <c r="K276" s="73"/>
    </row>
    <row r="277" spans="1:11">
      <c r="A277" s="146"/>
      <c r="B277" s="73"/>
      <c r="C277" s="14"/>
      <c r="D277" s="14"/>
      <c r="E277" s="147"/>
      <c r="F277" s="75"/>
      <c r="G277" s="14"/>
      <c r="H277" s="75"/>
      <c r="I277" s="14"/>
      <c r="J277" s="73"/>
      <c r="K277" s="73"/>
    </row>
    <row r="278" spans="1:11">
      <c r="A278" s="146"/>
      <c r="B278" s="73"/>
      <c r="C278" s="14"/>
      <c r="D278" s="14"/>
      <c r="E278" s="147"/>
      <c r="F278" s="75"/>
      <c r="G278" s="14"/>
      <c r="H278" s="75"/>
      <c r="I278" s="14"/>
      <c r="J278" s="73"/>
      <c r="K278" s="73"/>
    </row>
    <row r="279" spans="1:11">
      <c r="A279" s="146"/>
      <c r="B279" s="73"/>
      <c r="C279" s="14"/>
      <c r="D279" s="14"/>
      <c r="E279" s="147"/>
      <c r="F279" s="75"/>
      <c r="G279" s="14"/>
      <c r="H279" s="75"/>
      <c r="I279" s="14"/>
      <c r="J279" s="73"/>
      <c r="K279" s="73"/>
    </row>
    <row r="280" spans="1:11">
      <c r="A280" s="146"/>
      <c r="B280" s="73"/>
      <c r="C280" s="14"/>
      <c r="D280" s="14"/>
      <c r="E280" s="147"/>
      <c r="F280" s="75"/>
      <c r="G280" s="14"/>
      <c r="H280" s="75"/>
      <c r="I280" s="14"/>
      <c r="J280" s="73"/>
      <c r="K280" s="73"/>
    </row>
    <row r="281" spans="1:11">
      <c r="A281" s="146"/>
      <c r="B281" s="73"/>
      <c r="C281" s="14"/>
      <c r="D281" s="14"/>
      <c r="E281" s="147"/>
      <c r="F281" s="75"/>
      <c r="G281" s="14"/>
      <c r="H281" s="75"/>
      <c r="I281" s="14"/>
      <c r="J281" s="73"/>
      <c r="K281" s="73"/>
    </row>
    <row r="282" spans="1:11">
      <c r="A282" s="146"/>
      <c r="B282" s="73"/>
      <c r="C282" s="14"/>
      <c r="D282" s="14"/>
      <c r="E282" s="147"/>
      <c r="F282" s="75"/>
      <c r="G282" s="14"/>
      <c r="H282" s="75"/>
      <c r="I282" s="14"/>
      <c r="J282" s="73"/>
      <c r="K282" s="73"/>
    </row>
    <row r="283" spans="1:11">
      <c r="A283" s="146"/>
      <c r="B283" s="73"/>
      <c r="C283" s="14"/>
      <c r="D283" s="14"/>
      <c r="E283" s="147"/>
      <c r="F283" s="75"/>
      <c r="G283" s="14"/>
      <c r="H283" s="75"/>
      <c r="I283" s="14"/>
      <c r="J283" s="73"/>
      <c r="K283" s="73"/>
    </row>
    <row r="284" spans="1:11">
      <c r="A284" s="146"/>
      <c r="B284" s="73"/>
      <c r="C284" s="14"/>
      <c r="D284" s="14"/>
      <c r="E284" s="147"/>
      <c r="F284" s="75"/>
      <c r="G284" s="14"/>
      <c r="H284" s="75"/>
      <c r="I284" s="14"/>
      <c r="J284" s="73"/>
      <c r="K284" s="73"/>
    </row>
    <row r="285" spans="1:11">
      <c r="A285" s="146"/>
      <c r="B285" s="73"/>
      <c r="C285" s="14"/>
      <c r="D285" s="14"/>
      <c r="E285" s="147"/>
      <c r="F285" s="75"/>
      <c r="G285" s="14"/>
      <c r="H285" s="75"/>
      <c r="I285" s="14"/>
      <c r="J285" s="73"/>
      <c r="K285" s="73"/>
    </row>
    <row r="286" spans="1:11">
      <c r="A286" s="146"/>
      <c r="B286" s="73"/>
      <c r="C286" s="14"/>
      <c r="D286" s="14"/>
      <c r="E286" s="147"/>
      <c r="F286" s="75"/>
      <c r="G286" s="14"/>
      <c r="H286" s="75"/>
      <c r="I286" s="14"/>
      <c r="J286" s="73"/>
      <c r="K286" s="73"/>
    </row>
    <row r="287" spans="1:11">
      <c r="A287" s="146"/>
      <c r="B287" s="73"/>
      <c r="C287" s="14"/>
      <c r="D287" s="14"/>
      <c r="E287" s="147"/>
      <c r="F287" s="75"/>
      <c r="G287" s="14"/>
      <c r="H287" s="75"/>
      <c r="I287" s="14"/>
      <c r="J287" s="73"/>
      <c r="K287" s="73"/>
    </row>
    <row r="288" spans="1:11">
      <c r="A288" s="146"/>
      <c r="B288" s="73"/>
      <c r="C288" s="14"/>
      <c r="D288" s="14"/>
      <c r="E288" s="147"/>
      <c r="F288" s="75"/>
      <c r="G288" s="14"/>
      <c r="H288" s="75"/>
      <c r="I288" s="14"/>
      <c r="J288" s="73"/>
      <c r="K288" s="73"/>
    </row>
    <row r="289" spans="1:11">
      <c r="A289" s="146"/>
      <c r="B289" s="73"/>
      <c r="C289" s="14"/>
      <c r="D289" s="14"/>
      <c r="E289" s="147"/>
      <c r="F289" s="75"/>
      <c r="G289" s="14"/>
      <c r="H289" s="75"/>
      <c r="I289" s="14"/>
      <c r="J289" s="73"/>
      <c r="K289" s="73"/>
    </row>
    <row r="290" spans="1:11">
      <c r="A290" s="146"/>
      <c r="B290" s="73"/>
      <c r="C290" s="14"/>
      <c r="D290" s="14"/>
      <c r="E290" s="147"/>
      <c r="F290" s="75"/>
      <c r="G290" s="14"/>
      <c r="H290" s="75"/>
      <c r="I290" s="14"/>
      <c r="J290" s="73"/>
      <c r="K290" s="73"/>
    </row>
    <row r="291" spans="1:11">
      <c r="A291" s="146"/>
      <c r="B291" s="73"/>
      <c r="C291" s="14"/>
      <c r="D291" s="14"/>
      <c r="E291" s="147"/>
      <c r="F291" s="75"/>
      <c r="G291" s="14"/>
      <c r="H291" s="75"/>
      <c r="I291" s="14"/>
      <c r="J291" s="73"/>
      <c r="K291" s="73"/>
    </row>
    <row r="292" spans="1:11">
      <c r="A292" s="146"/>
      <c r="B292" s="73"/>
      <c r="C292" s="14"/>
      <c r="D292" s="14"/>
      <c r="E292" s="147"/>
      <c r="F292" s="75"/>
      <c r="G292" s="14"/>
      <c r="H292" s="75"/>
      <c r="I292" s="14"/>
      <c r="J292" s="73"/>
      <c r="K292" s="73"/>
    </row>
    <row r="293" spans="1:11">
      <c r="A293" s="146"/>
      <c r="B293" s="73"/>
      <c r="C293" s="14"/>
      <c r="D293" s="14"/>
      <c r="E293" s="147"/>
      <c r="F293" s="75"/>
      <c r="G293" s="14"/>
      <c r="H293" s="75"/>
      <c r="I293" s="14"/>
      <c r="J293" s="73"/>
      <c r="K293" s="73"/>
    </row>
    <row r="294" spans="1:11">
      <c r="A294" s="146"/>
      <c r="B294" s="73"/>
      <c r="C294" s="14"/>
      <c r="D294" s="14"/>
      <c r="E294" s="147"/>
      <c r="F294" s="75"/>
      <c r="G294" s="14"/>
      <c r="H294" s="75"/>
      <c r="I294" s="14"/>
      <c r="J294" s="73"/>
      <c r="K294" s="73"/>
    </row>
    <row r="295" spans="1:11">
      <c r="A295" s="146"/>
      <c r="B295" s="73"/>
      <c r="C295" s="14"/>
      <c r="D295" s="14"/>
      <c r="E295" s="147"/>
      <c r="F295" s="75"/>
      <c r="G295" s="14"/>
      <c r="H295" s="75"/>
      <c r="I295" s="14"/>
      <c r="J295" s="73"/>
      <c r="K295" s="73"/>
    </row>
    <row r="296" spans="1:11">
      <c r="A296" s="146"/>
      <c r="B296" s="73"/>
      <c r="C296" s="14"/>
      <c r="D296" s="14"/>
      <c r="E296" s="147"/>
      <c r="F296" s="75"/>
      <c r="G296" s="14"/>
      <c r="H296" s="75"/>
      <c r="I296" s="14"/>
      <c r="J296" s="73"/>
      <c r="K296" s="73"/>
    </row>
    <row r="297" spans="1:11">
      <c r="A297" s="146"/>
      <c r="B297" s="73"/>
      <c r="C297" s="14"/>
      <c r="D297" s="14"/>
      <c r="E297" s="147"/>
      <c r="F297" s="75"/>
      <c r="G297" s="14"/>
      <c r="H297" s="75"/>
      <c r="I297" s="14"/>
      <c r="J297" s="73"/>
      <c r="K297" s="73"/>
    </row>
    <row r="298" spans="1:11">
      <c r="A298" s="146"/>
      <c r="B298" s="73"/>
      <c r="C298" s="14"/>
      <c r="D298" s="14"/>
      <c r="E298" s="147"/>
      <c r="F298" s="75"/>
      <c r="G298" s="14"/>
      <c r="H298" s="75"/>
      <c r="I298" s="14"/>
      <c r="J298" s="73"/>
      <c r="K298" s="73"/>
    </row>
    <row r="299" spans="1:11">
      <c r="A299" s="146"/>
      <c r="B299" s="73"/>
      <c r="C299" s="14"/>
      <c r="D299" s="14"/>
      <c r="E299" s="147"/>
      <c r="F299" s="75"/>
      <c r="G299" s="14"/>
      <c r="H299" s="75"/>
      <c r="I299" s="14"/>
      <c r="J299" s="73"/>
      <c r="K299" s="73"/>
    </row>
    <row r="300" spans="1:11">
      <c r="A300" s="146"/>
      <c r="B300" s="73"/>
      <c r="C300" s="14"/>
      <c r="D300" s="14"/>
      <c r="E300" s="147"/>
      <c r="F300" s="75"/>
      <c r="G300" s="14"/>
      <c r="H300" s="75"/>
      <c r="I300" s="14"/>
      <c r="J300" s="73"/>
      <c r="K300" s="73"/>
    </row>
    <row r="301" spans="1:11">
      <c r="A301" s="146"/>
      <c r="B301" s="73"/>
      <c r="C301" s="14"/>
      <c r="D301" s="14"/>
      <c r="E301" s="147"/>
      <c r="F301" s="75"/>
      <c r="G301" s="14"/>
      <c r="H301" s="75"/>
      <c r="I301" s="14"/>
      <c r="J301" s="73"/>
      <c r="K301" s="73"/>
    </row>
    <row r="302" spans="1:11">
      <c r="A302" s="146"/>
      <c r="B302" s="73"/>
      <c r="C302" s="14"/>
      <c r="D302" s="14"/>
      <c r="E302" s="147"/>
      <c r="F302" s="75"/>
      <c r="G302" s="14"/>
      <c r="H302" s="75"/>
      <c r="I302" s="14"/>
      <c r="J302" s="73"/>
      <c r="K302" s="73"/>
    </row>
    <row r="303" spans="1:11">
      <c r="A303" s="146"/>
      <c r="B303" s="73"/>
      <c r="C303" s="14"/>
      <c r="D303" s="14"/>
      <c r="E303" s="147"/>
      <c r="F303" s="75"/>
      <c r="G303" s="14"/>
      <c r="H303" s="75"/>
      <c r="I303" s="14"/>
      <c r="J303" s="73"/>
      <c r="K303" s="73"/>
    </row>
    <row r="304" spans="1:11">
      <c r="A304" s="146"/>
      <c r="B304" s="73"/>
      <c r="C304" s="14"/>
      <c r="D304" s="14"/>
      <c r="E304" s="147"/>
      <c r="F304" s="75"/>
      <c r="G304" s="14"/>
      <c r="H304" s="75"/>
      <c r="I304" s="14"/>
      <c r="J304" s="73"/>
      <c r="K304" s="73"/>
    </row>
    <row r="305" spans="1:11">
      <c r="A305" s="146"/>
      <c r="B305" s="73"/>
      <c r="C305" s="14"/>
      <c r="D305" s="14"/>
      <c r="E305" s="147"/>
      <c r="F305" s="75"/>
      <c r="G305" s="14"/>
      <c r="H305" s="75"/>
      <c r="I305" s="14"/>
      <c r="J305" s="73"/>
      <c r="K305" s="73"/>
    </row>
    <row r="306" spans="1:11">
      <c r="A306" s="146"/>
      <c r="B306" s="73"/>
      <c r="C306" s="14"/>
      <c r="D306" s="14"/>
      <c r="E306" s="147"/>
      <c r="F306" s="75"/>
      <c r="G306" s="14"/>
      <c r="H306" s="75"/>
      <c r="I306" s="14"/>
      <c r="J306" s="73"/>
      <c r="K306" s="73"/>
    </row>
    <row r="307" spans="1:11">
      <c r="A307" s="146"/>
      <c r="B307" s="73"/>
      <c r="C307" s="14"/>
      <c r="D307" s="14"/>
      <c r="E307" s="147"/>
      <c r="F307" s="75"/>
      <c r="G307" s="14"/>
      <c r="H307" s="75"/>
      <c r="I307" s="14"/>
      <c r="J307" s="73"/>
      <c r="K307" s="73"/>
    </row>
    <row r="308" spans="1:11">
      <c r="A308" s="146"/>
      <c r="B308" s="73"/>
      <c r="C308" s="14"/>
      <c r="D308" s="14"/>
      <c r="E308" s="147"/>
      <c r="F308" s="75"/>
      <c r="G308" s="14"/>
      <c r="H308" s="75"/>
      <c r="I308" s="14"/>
      <c r="J308" s="73"/>
      <c r="K308" s="73"/>
    </row>
    <row r="309" spans="1:11">
      <c r="A309" s="146"/>
      <c r="B309" s="73"/>
      <c r="C309" s="14"/>
      <c r="D309" s="14"/>
      <c r="E309" s="147"/>
      <c r="F309" s="75"/>
      <c r="G309" s="14"/>
      <c r="H309" s="75"/>
      <c r="I309" s="14"/>
      <c r="J309" s="73"/>
      <c r="K309" s="73"/>
    </row>
    <row r="310" spans="1:11">
      <c r="A310" s="146"/>
      <c r="B310" s="73"/>
      <c r="C310" s="14"/>
      <c r="D310" s="14"/>
      <c r="E310" s="147"/>
      <c r="F310" s="75"/>
      <c r="G310" s="14"/>
      <c r="H310" s="75"/>
      <c r="I310" s="14"/>
      <c r="J310" s="73"/>
      <c r="K310" s="73"/>
    </row>
    <row r="311" spans="1:11">
      <c r="A311" s="146"/>
      <c r="B311" s="73"/>
      <c r="C311" s="14"/>
      <c r="D311" s="14"/>
      <c r="E311" s="147"/>
      <c r="F311" s="75"/>
      <c r="G311" s="14"/>
      <c r="H311" s="75"/>
      <c r="I311" s="14"/>
      <c r="J311" s="73"/>
      <c r="K311" s="73"/>
    </row>
    <row r="312" spans="1:11">
      <c r="A312" s="146"/>
      <c r="B312" s="73"/>
      <c r="C312" s="14"/>
      <c r="D312" s="14"/>
      <c r="E312" s="147"/>
      <c r="F312" s="75"/>
      <c r="G312" s="14"/>
      <c r="H312" s="75"/>
      <c r="I312" s="14"/>
      <c r="J312" s="73"/>
      <c r="K312" s="73"/>
    </row>
    <row r="313" spans="1:11">
      <c r="A313" s="146"/>
      <c r="B313" s="73"/>
      <c r="C313" s="14"/>
      <c r="D313" s="14"/>
      <c r="E313" s="147"/>
      <c r="F313" s="75"/>
      <c r="G313" s="14"/>
      <c r="H313" s="75"/>
      <c r="I313" s="14"/>
      <c r="J313" s="73"/>
      <c r="K313" s="73"/>
    </row>
    <row r="314" spans="1:11">
      <c r="A314" s="146"/>
      <c r="B314" s="73"/>
      <c r="C314" s="14"/>
      <c r="D314" s="14"/>
      <c r="E314" s="147"/>
      <c r="F314" s="75"/>
      <c r="G314" s="14"/>
      <c r="H314" s="75"/>
      <c r="I314" s="14"/>
      <c r="J314" s="73"/>
      <c r="K314" s="73"/>
    </row>
    <row r="315" spans="1:11">
      <c r="A315" s="146"/>
      <c r="B315" s="73"/>
      <c r="C315" s="14"/>
      <c r="D315" s="14"/>
      <c r="E315" s="147"/>
      <c r="F315" s="75"/>
      <c r="G315" s="14"/>
      <c r="H315" s="75"/>
      <c r="I315" s="14"/>
      <c r="J315" s="73"/>
      <c r="K315" s="73"/>
    </row>
    <row r="316" spans="1:11">
      <c r="A316" s="146"/>
      <c r="B316" s="73"/>
      <c r="C316" s="14"/>
      <c r="D316" s="14"/>
      <c r="E316" s="147"/>
      <c r="F316" s="75"/>
      <c r="G316" s="14"/>
      <c r="H316" s="75"/>
      <c r="I316" s="14"/>
      <c r="J316" s="73"/>
      <c r="K316" s="73"/>
    </row>
    <row r="317" spans="1:11">
      <c r="A317" s="146"/>
      <c r="B317" s="73"/>
      <c r="C317" s="14"/>
      <c r="D317" s="14"/>
      <c r="E317" s="147"/>
      <c r="F317" s="75"/>
      <c r="G317" s="14"/>
      <c r="H317" s="75"/>
      <c r="I317" s="14"/>
      <c r="J317" s="73"/>
      <c r="K317" s="73"/>
    </row>
    <row r="318" spans="1:11">
      <c r="A318" s="146"/>
      <c r="B318" s="73"/>
      <c r="C318" s="14"/>
      <c r="D318" s="14"/>
      <c r="E318" s="147"/>
      <c r="F318" s="75"/>
      <c r="G318" s="14"/>
      <c r="H318" s="75"/>
      <c r="I318" s="14"/>
      <c r="J318" s="73"/>
      <c r="K318" s="73"/>
    </row>
    <row r="319" spans="1:11">
      <c r="A319" s="146"/>
      <c r="B319" s="73"/>
      <c r="C319" s="14"/>
      <c r="D319" s="14"/>
      <c r="E319" s="147"/>
      <c r="F319" s="75"/>
      <c r="G319" s="14"/>
      <c r="H319" s="75"/>
      <c r="I319" s="14"/>
      <c r="J319" s="73"/>
      <c r="K319" s="73"/>
    </row>
    <row r="320" spans="1:11">
      <c r="A320" s="146"/>
      <c r="B320" s="73"/>
      <c r="C320" s="14"/>
      <c r="D320" s="14"/>
      <c r="E320" s="147"/>
      <c r="F320" s="75"/>
      <c r="G320" s="14"/>
      <c r="H320" s="75"/>
      <c r="I320" s="14"/>
      <c r="J320" s="73"/>
      <c r="K320" s="73"/>
    </row>
    <row r="321" spans="1:11">
      <c r="A321" s="146"/>
      <c r="B321" s="73"/>
      <c r="C321" s="14"/>
      <c r="D321" s="14"/>
      <c r="E321" s="147"/>
      <c r="F321" s="75"/>
      <c r="G321" s="14"/>
      <c r="H321" s="75"/>
      <c r="I321" s="14"/>
      <c r="J321" s="73"/>
      <c r="K321" s="73"/>
    </row>
    <row r="322" spans="1:11">
      <c r="A322" s="146"/>
      <c r="B322" s="73"/>
      <c r="C322" s="14"/>
      <c r="D322" s="14"/>
      <c r="E322" s="147"/>
      <c r="F322" s="75"/>
      <c r="G322" s="14"/>
      <c r="H322" s="75"/>
      <c r="I322" s="14"/>
      <c r="J322" s="73"/>
      <c r="K322" s="73"/>
    </row>
    <row r="323" spans="1:11">
      <c r="A323" s="146"/>
      <c r="B323" s="73"/>
      <c r="C323" s="14"/>
      <c r="D323" s="14"/>
      <c r="E323" s="147"/>
      <c r="F323" s="75"/>
      <c r="G323" s="14"/>
      <c r="H323" s="75"/>
      <c r="I323" s="14"/>
      <c r="J323" s="73"/>
      <c r="K323" s="73"/>
    </row>
    <row r="324" spans="1:11">
      <c r="A324" s="146"/>
      <c r="B324" s="73"/>
      <c r="C324" s="14"/>
      <c r="D324" s="14"/>
      <c r="E324" s="147"/>
      <c r="F324" s="75"/>
      <c r="G324" s="14"/>
      <c r="H324" s="75"/>
      <c r="I324" s="14"/>
      <c r="J324" s="73"/>
      <c r="K324" s="73"/>
    </row>
    <row r="325" spans="1:11">
      <c r="A325" s="146"/>
      <c r="B325" s="73"/>
      <c r="C325" s="14"/>
      <c r="D325" s="14"/>
      <c r="E325" s="147"/>
      <c r="F325" s="75"/>
      <c r="G325" s="14"/>
      <c r="H325" s="75"/>
      <c r="I325" s="14"/>
      <c r="J325" s="73"/>
      <c r="K325" s="73"/>
    </row>
    <row r="326" spans="1:11">
      <c r="A326" s="146"/>
      <c r="B326" s="73"/>
      <c r="C326" s="14"/>
      <c r="D326" s="14"/>
      <c r="E326" s="147"/>
      <c r="F326" s="75"/>
      <c r="G326" s="14"/>
      <c r="H326" s="75"/>
      <c r="I326" s="14"/>
      <c r="J326" s="73"/>
      <c r="K326" s="73"/>
    </row>
    <row r="327" spans="1:11">
      <c r="A327" s="146"/>
      <c r="B327" s="73"/>
      <c r="C327" s="14"/>
      <c r="D327" s="14"/>
      <c r="E327" s="147"/>
      <c r="F327" s="75"/>
      <c r="G327" s="14"/>
      <c r="H327" s="75"/>
      <c r="I327" s="14"/>
      <c r="J327" s="73"/>
      <c r="K327" s="73"/>
    </row>
    <row r="328" spans="1:11">
      <c r="A328" s="146"/>
      <c r="B328" s="73"/>
      <c r="C328" s="14"/>
      <c r="D328" s="14"/>
      <c r="E328" s="147"/>
      <c r="F328" s="75"/>
      <c r="G328" s="14"/>
      <c r="H328" s="75"/>
      <c r="I328" s="14"/>
      <c r="J328" s="73"/>
      <c r="K328" s="73"/>
    </row>
    <row r="329" spans="1:11">
      <c r="A329" s="146"/>
      <c r="B329" s="73"/>
      <c r="C329" s="14"/>
      <c r="D329" s="14"/>
      <c r="E329" s="147"/>
      <c r="F329" s="75"/>
      <c r="G329" s="14"/>
      <c r="H329" s="75"/>
      <c r="I329" s="14"/>
      <c r="J329" s="73"/>
      <c r="K329" s="73"/>
    </row>
    <row r="330" spans="1:11">
      <c r="A330" s="146"/>
      <c r="B330" s="73"/>
      <c r="C330" s="14"/>
      <c r="D330" s="14"/>
      <c r="E330" s="147"/>
      <c r="F330" s="75"/>
      <c r="G330" s="14"/>
      <c r="H330" s="75"/>
      <c r="I330" s="14"/>
      <c r="J330" s="73"/>
      <c r="K330" s="73"/>
    </row>
    <row r="331" spans="1:11">
      <c r="A331" s="146"/>
      <c r="B331" s="73"/>
      <c r="C331" s="14"/>
      <c r="D331" s="14"/>
      <c r="E331" s="147"/>
      <c r="F331" s="75"/>
      <c r="G331" s="14"/>
      <c r="H331" s="75"/>
      <c r="I331" s="14"/>
      <c r="J331" s="73"/>
      <c r="K331" s="73"/>
    </row>
    <row r="332" spans="1:11">
      <c r="A332" s="146"/>
      <c r="B332" s="73"/>
      <c r="C332" s="14"/>
      <c r="D332" s="14"/>
      <c r="E332" s="147"/>
      <c r="F332" s="75"/>
      <c r="G332" s="14"/>
      <c r="H332" s="75"/>
      <c r="I332" s="14"/>
      <c r="J332" s="73"/>
      <c r="K332" s="73"/>
    </row>
    <row r="333" spans="1:11">
      <c r="A333" s="146"/>
      <c r="B333" s="73"/>
      <c r="C333" s="14"/>
      <c r="D333" s="14"/>
      <c r="E333" s="147"/>
      <c r="F333" s="75"/>
      <c r="G333" s="14"/>
      <c r="H333" s="75"/>
      <c r="I333" s="14"/>
      <c r="J333" s="73"/>
      <c r="K333" s="73"/>
    </row>
    <row r="334" spans="1:11">
      <c r="A334" s="146"/>
      <c r="B334" s="73"/>
      <c r="C334" s="14"/>
      <c r="D334" s="14"/>
      <c r="E334" s="147"/>
      <c r="F334" s="75"/>
      <c r="G334" s="14"/>
      <c r="H334" s="75"/>
      <c r="I334" s="14"/>
      <c r="J334" s="73"/>
      <c r="K334" s="73"/>
    </row>
    <row r="335" spans="1:11">
      <c r="A335" s="146"/>
      <c r="B335" s="73"/>
      <c r="C335" s="14"/>
      <c r="D335" s="14"/>
      <c r="E335" s="147"/>
      <c r="F335" s="75"/>
      <c r="G335" s="14"/>
      <c r="H335" s="75"/>
      <c r="I335" s="14"/>
      <c r="J335" s="73"/>
      <c r="K335" s="73"/>
    </row>
    <row r="336" spans="1:11">
      <c r="A336" s="146"/>
      <c r="B336" s="73"/>
      <c r="C336" s="14"/>
      <c r="D336" s="14"/>
      <c r="E336" s="147"/>
      <c r="F336" s="75"/>
      <c r="G336" s="14"/>
      <c r="H336" s="75"/>
      <c r="I336" s="14"/>
      <c r="J336" s="73"/>
      <c r="K336" s="73"/>
    </row>
    <row r="337" spans="1:11">
      <c r="A337" s="146"/>
      <c r="B337" s="73"/>
      <c r="C337" s="14"/>
      <c r="D337" s="14"/>
      <c r="E337" s="147"/>
      <c r="F337" s="75"/>
      <c r="G337" s="14"/>
      <c r="H337" s="75"/>
      <c r="I337" s="14"/>
      <c r="J337" s="73"/>
      <c r="K337" s="73"/>
    </row>
    <row r="338" spans="1:11">
      <c r="A338" s="146"/>
      <c r="B338" s="73"/>
      <c r="C338" s="14"/>
      <c r="D338" s="14"/>
      <c r="E338" s="147"/>
      <c r="F338" s="75"/>
      <c r="G338" s="14"/>
      <c r="H338" s="75"/>
      <c r="I338" s="14"/>
      <c r="J338" s="73"/>
      <c r="K338" s="73"/>
    </row>
    <row r="339" spans="1:11">
      <c r="A339" s="146"/>
      <c r="B339" s="73"/>
      <c r="C339" s="14"/>
      <c r="D339" s="14"/>
      <c r="E339" s="147"/>
      <c r="F339" s="75"/>
      <c r="G339" s="14"/>
      <c r="H339" s="75"/>
      <c r="I339" s="14"/>
      <c r="J339" s="73"/>
      <c r="K339" s="73"/>
    </row>
    <row r="340" spans="1:11">
      <c r="A340" s="146"/>
      <c r="B340" s="73"/>
      <c r="C340" s="14"/>
      <c r="D340" s="14"/>
      <c r="E340" s="147"/>
      <c r="F340" s="75"/>
      <c r="G340" s="14"/>
      <c r="H340" s="75"/>
      <c r="I340" s="14"/>
      <c r="J340" s="73"/>
      <c r="K340" s="73"/>
    </row>
    <row r="341" spans="1:11">
      <c r="A341" s="146"/>
      <c r="B341" s="73"/>
      <c r="C341" s="14"/>
      <c r="D341" s="14"/>
      <c r="E341" s="147"/>
      <c r="F341" s="75"/>
      <c r="G341" s="14"/>
      <c r="H341" s="75"/>
      <c r="I341" s="14"/>
      <c r="J341" s="73"/>
      <c r="K341" s="73"/>
    </row>
    <row r="342" spans="1:11">
      <c r="A342" s="146"/>
      <c r="B342" s="73"/>
      <c r="C342" s="14"/>
      <c r="D342" s="14"/>
      <c r="E342" s="147"/>
      <c r="F342" s="75"/>
      <c r="G342" s="14"/>
      <c r="H342" s="75"/>
      <c r="I342" s="14"/>
      <c r="J342" s="73"/>
      <c r="K342" s="73"/>
    </row>
    <row r="343" spans="1:11">
      <c r="A343" s="146"/>
      <c r="B343" s="73"/>
      <c r="C343" s="14"/>
      <c r="D343" s="14"/>
      <c r="E343" s="147"/>
      <c r="F343" s="75"/>
      <c r="G343" s="14"/>
      <c r="H343" s="75"/>
      <c r="I343" s="14"/>
      <c r="J343" s="73"/>
      <c r="K343" s="73"/>
    </row>
    <row r="344" spans="1:11">
      <c r="A344" s="146"/>
      <c r="B344" s="73"/>
      <c r="C344" s="14"/>
      <c r="D344" s="14"/>
      <c r="E344" s="147"/>
      <c r="F344" s="75"/>
      <c r="G344" s="14"/>
      <c r="H344" s="75"/>
      <c r="I344" s="14"/>
      <c r="J344" s="73"/>
      <c r="K344" s="73"/>
    </row>
    <row r="345" spans="1:11">
      <c r="A345" s="146"/>
      <c r="B345" s="73"/>
      <c r="C345" s="14"/>
      <c r="D345" s="14"/>
      <c r="E345" s="147"/>
      <c r="F345" s="75"/>
      <c r="G345" s="14"/>
      <c r="H345" s="75"/>
      <c r="I345" s="14"/>
      <c r="J345" s="73"/>
      <c r="K345" s="73"/>
    </row>
    <row r="346" spans="1:11">
      <c r="A346" s="146"/>
      <c r="B346" s="73"/>
      <c r="C346" s="14"/>
      <c r="D346" s="14"/>
      <c r="E346" s="147"/>
      <c r="F346" s="75"/>
      <c r="G346" s="14"/>
      <c r="H346" s="75"/>
      <c r="I346" s="14"/>
      <c r="J346" s="73"/>
      <c r="K346" s="73"/>
    </row>
    <row r="347" spans="1:11">
      <c r="A347" s="146"/>
      <c r="B347" s="73"/>
      <c r="C347" s="14"/>
      <c r="D347" s="14"/>
      <c r="E347" s="147"/>
      <c r="F347" s="75"/>
      <c r="G347" s="14"/>
      <c r="H347" s="75"/>
      <c r="I347" s="14"/>
      <c r="J347" s="73"/>
      <c r="K347" s="73"/>
    </row>
    <row r="348" spans="1:11">
      <c r="A348" s="146"/>
      <c r="B348" s="73"/>
      <c r="C348" s="14"/>
      <c r="D348" s="14"/>
      <c r="E348" s="147"/>
      <c r="F348" s="75"/>
      <c r="G348" s="14"/>
      <c r="H348" s="75"/>
      <c r="I348" s="14"/>
      <c r="J348" s="73"/>
      <c r="K348" s="73"/>
    </row>
    <row r="349" spans="1:11">
      <c r="A349" s="146"/>
      <c r="B349" s="73"/>
      <c r="C349" s="14"/>
      <c r="D349" s="14"/>
      <c r="E349" s="147"/>
      <c r="F349" s="75"/>
      <c r="G349" s="14"/>
      <c r="H349" s="75"/>
      <c r="I349" s="14"/>
      <c r="J349" s="73"/>
      <c r="K349" s="73"/>
    </row>
    <row r="350" spans="1:11">
      <c r="A350" s="146"/>
      <c r="B350" s="73"/>
      <c r="C350" s="14"/>
      <c r="D350" s="14"/>
      <c r="E350" s="147"/>
      <c r="F350" s="75"/>
      <c r="G350" s="14"/>
      <c r="H350" s="75"/>
      <c r="I350" s="14"/>
      <c r="J350" s="73"/>
      <c r="K350" s="73"/>
    </row>
    <row r="351" spans="1:11">
      <c r="A351" s="146"/>
      <c r="B351" s="73"/>
      <c r="C351" s="14"/>
      <c r="D351" s="14"/>
      <c r="E351" s="147"/>
      <c r="F351" s="75"/>
      <c r="G351" s="14"/>
      <c r="H351" s="75"/>
      <c r="I351" s="14"/>
      <c r="J351" s="73"/>
      <c r="K351" s="73"/>
    </row>
    <row r="352" spans="1:11">
      <c r="A352" s="146"/>
      <c r="B352" s="73"/>
      <c r="C352" s="14"/>
      <c r="D352" s="14"/>
      <c r="E352" s="147"/>
      <c r="F352" s="75"/>
      <c r="G352" s="14"/>
      <c r="H352" s="75"/>
      <c r="I352" s="14"/>
      <c r="J352" s="73"/>
      <c r="K352" s="73"/>
    </row>
    <row r="353" spans="1:11">
      <c r="A353" s="146"/>
      <c r="B353" s="73"/>
      <c r="C353" s="14"/>
      <c r="D353" s="14"/>
      <c r="E353" s="147"/>
      <c r="F353" s="75"/>
      <c r="G353" s="14"/>
      <c r="H353" s="75"/>
      <c r="I353" s="14"/>
      <c r="J353" s="73"/>
      <c r="K353" s="73"/>
    </row>
    <row r="354" spans="1:11">
      <c r="A354" s="146"/>
      <c r="B354" s="73"/>
      <c r="C354" s="14"/>
      <c r="D354" s="14"/>
      <c r="E354" s="147"/>
      <c r="F354" s="75"/>
      <c r="G354" s="14"/>
      <c r="H354" s="75"/>
      <c r="I354" s="14"/>
      <c r="J354" s="73"/>
      <c r="K354" s="73"/>
    </row>
    <row r="355" spans="1:11">
      <c r="A355" s="146"/>
      <c r="B355" s="73"/>
      <c r="C355" s="14"/>
      <c r="D355" s="14"/>
      <c r="E355" s="147"/>
      <c r="F355" s="75"/>
      <c r="G355" s="14"/>
      <c r="H355" s="75"/>
      <c r="I355" s="14"/>
      <c r="J355" s="73"/>
      <c r="K355" s="73"/>
    </row>
    <row r="356" spans="1:11">
      <c r="A356" s="146"/>
      <c r="B356" s="73"/>
      <c r="C356" s="14"/>
      <c r="D356" s="14"/>
      <c r="E356" s="147"/>
      <c r="F356" s="75"/>
      <c r="G356" s="14"/>
      <c r="H356" s="75"/>
      <c r="I356" s="14"/>
      <c r="J356" s="73"/>
      <c r="K356" s="73"/>
    </row>
    <row r="357" spans="1:11">
      <c r="A357" s="146"/>
      <c r="B357" s="73"/>
      <c r="C357" s="14"/>
      <c r="D357" s="14"/>
      <c r="E357" s="147"/>
      <c r="F357" s="75"/>
      <c r="G357" s="14"/>
      <c r="H357" s="75"/>
      <c r="I357" s="14"/>
      <c r="J357" s="73"/>
      <c r="K357" s="73"/>
    </row>
    <row r="358" spans="1:11">
      <c r="A358" s="146"/>
      <c r="B358" s="73"/>
      <c r="C358" s="14"/>
      <c r="D358" s="14"/>
      <c r="E358" s="147"/>
      <c r="F358" s="75"/>
      <c r="G358" s="14"/>
      <c r="H358" s="75"/>
      <c r="I358" s="14"/>
      <c r="J358" s="73"/>
      <c r="K358" s="73"/>
    </row>
    <row r="359" spans="1:11">
      <c r="A359" s="146"/>
      <c r="B359" s="73"/>
      <c r="C359" s="14"/>
      <c r="D359" s="14"/>
      <c r="E359" s="147"/>
      <c r="F359" s="75"/>
      <c r="G359" s="14"/>
      <c r="H359" s="75"/>
      <c r="I359" s="14"/>
      <c r="J359" s="73"/>
      <c r="K359" s="73"/>
    </row>
    <row r="360" spans="1:11">
      <c r="A360" s="146"/>
      <c r="B360" s="73"/>
      <c r="C360" s="14"/>
      <c r="D360" s="14"/>
      <c r="E360" s="147"/>
      <c r="F360" s="75"/>
      <c r="G360" s="14"/>
      <c r="H360" s="75"/>
      <c r="I360" s="14"/>
      <c r="J360" s="73"/>
      <c r="K360" s="73"/>
    </row>
    <row r="361" spans="1:11">
      <c r="A361" s="146"/>
      <c r="B361" s="73"/>
      <c r="C361" s="14"/>
      <c r="D361" s="14"/>
      <c r="E361" s="147"/>
      <c r="F361" s="75"/>
      <c r="G361" s="14"/>
      <c r="H361" s="75"/>
      <c r="I361" s="14"/>
      <c r="J361" s="73"/>
      <c r="K361" s="73"/>
    </row>
    <row r="362" spans="1:11">
      <c r="A362" s="146"/>
      <c r="B362" s="73"/>
      <c r="C362" s="14"/>
      <c r="D362" s="14"/>
      <c r="E362" s="147"/>
      <c r="F362" s="75"/>
      <c r="G362" s="14"/>
      <c r="H362" s="75"/>
      <c r="I362" s="14"/>
      <c r="J362" s="73"/>
      <c r="K362" s="73"/>
    </row>
    <row r="363" spans="1:11">
      <c r="A363" s="146"/>
      <c r="B363" s="73"/>
      <c r="C363" s="14"/>
      <c r="D363" s="14"/>
      <c r="E363" s="147"/>
      <c r="F363" s="75"/>
      <c r="G363" s="14"/>
      <c r="H363" s="75"/>
      <c r="I363" s="14"/>
      <c r="J363" s="73"/>
      <c r="K363" s="73"/>
    </row>
    <row r="364" spans="1:11">
      <c r="A364" s="146"/>
      <c r="B364" s="73"/>
      <c r="C364" s="14"/>
      <c r="D364" s="14"/>
      <c r="E364" s="147"/>
      <c r="F364" s="75"/>
      <c r="G364" s="14"/>
      <c r="H364" s="75"/>
      <c r="I364" s="14"/>
      <c r="J364" s="73"/>
      <c r="K364" s="73"/>
    </row>
    <row r="365" spans="1:11">
      <c r="A365" s="146"/>
      <c r="B365" s="73"/>
      <c r="C365" s="14"/>
      <c r="D365" s="14"/>
      <c r="E365" s="147"/>
      <c r="F365" s="75"/>
      <c r="G365" s="14"/>
      <c r="H365" s="75"/>
      <c r="I365" s="14"/>
      <c r="J365" s="73"/>
      <c r="K365" s="73"/>
    </row>
    <row r="366" spans="1:11">
      <c r="A366" s="146"/>
      <c r="B366" s="73"/>
      <c r="C366" s="14"/>
      <c r="D366" s="14"/>
      <c r="E366" s="147"/>
      <c r="F366" s="75"/>
      <c r="G366" s="14"/>
      <c r="H366" s="75"/>
      <c r="I366" s="14"/>
      <c r="J366" s="73"/>
      <c r="K366" s="73"/>
    </row>
    <row r="367" spans="1:11">
      <c r="A367" s="146"/>
      <c r="B367" s="73"/>
      <c r="C367" s="14"/>
      <c r="D367" s="14"/>
      <c r="E367" s="147"/>
      <c r="F367" s="75"/>
      <c r="G367" s="14"/>
      <c r="H367" s="75"/>
      <c r="I367" s="14"/>
      <c r="J367" s="73"/>
      <c r="K367" s="73"/>
    </row>
    <row r="368" spans="1:11">
      <c r="A368" s="146"/>
      <c r="B368" s="73"/>
      <c r="C368" s="14"/>
      <c r="D368" s="14"/>
      <c r="E368" s="147"/>
      <c r="F368" s="75"/>
      <c r="G368" s="14"/>
      <c r="H368" s="75"/>
      <c r="I368" s="14"/>
      <c r="J368" s="73"/>
      <c r="K368" s="73"/>
    </row>
    <row r="369" spans="1:11">
      <c r="A369" s="146"/>
      <c r="B369" s="73"/>
      <c r="C369" s="14"/>
      <c r="D369" s="14"/>
      <c r="E369" s="147"/>
      <c r="F369" s="75"/>
      <c r="G369" s="14"/>
      <c r="H369" s="75"/>
      <c r="I369" s="14"/>
      <c r="J369" s="73"/>
      <c r="K369" s="73"/>
    </row>
    <row r="370" spans="1:11">
      <c r="A370" s="146"/>
      <c r="B370" s="73"/>
      <c r="C370" s="14"/>
      <c r="D370" s="14"/>
      <c r="E370" s="147"/>
      <c r="F370" s="75"/>
      <c r="G370" s="14"/>
      <c r="H370" s="75"/>
      <c r="I370" s="14"/>
      <c r="J370" s="73"/>
      <c r="K370" s="73"/>
    </row>
    <row r="371" spans="1:11">
      <c r="A371" s="146"/>
      <c r="B371" s="73"/>
      <c r="C371" s="14"/>
      <c r="D371" s="14"/>
      <c r="E371" s="147"/>
      <c r="F371" s="75"/>
      <c r="G371" s="14"/>
      <c r="H371" s="75"/>
      <c r="I371" s="14"/>
      <c r="J371" s="73"/>
      <c r="K371" s="73"/>
    </row>
    <row r="372" spans="1:11">
      <c r="A372" s="146"/>
      <c r="B372" s="73"/>
      <c r="C372" s="14"/>
      <c r="D372" s="14"/>
      <c r="E372" s="147"/>
      <c r="F372" s="75"/>
      <c r="G372" s="14"/>
      <c r="H372" s="75"/>
      <c r="I372" s="14"/>
      <c r="J372" s="73"/>
      <c r="K372" s="73"/>
    </row>
    <row r="373" spans="1:11">
      <c r="A373" s="146"/>
      <c r="B373" s="73"/>
      <c r="C373" s="14"/>
      <c r="D373" s="14"/>
      <c r="E373" s="147"/>
      <c r="F373" s="75"/>
      <c r="G373" s="14"/>
      <c r="H373" s="75"/>
      <c r="I373" s="14"/>
      <c r="J373" s="73"/>
      <c r="K373" s="73"/>
    </row>
    <row r="374" spans="1:11">
      <c r="A374" s="146"/>
      <c r="B374" s="73"/>
      <c r="C374" s="14"/>
      <c r="D374" s="14"/>
      <c r="E374" s="147"/>
      <c r="F374" s="75"/>
      <c r="G374" s="14"/>
      <c r="H374" s="75"/>
      <c r="I374" s="14"/>
      <c r="J374" s="73"/>
      <c r="K374" s="73"/>
    </row>
    <row r="375" spans="1:11">
      <c r="A375" s="146"/>
      <c r="B375" s="73"/>
      <c r="C375" s="14"/>
      <c r="D375" s="14"/>
      <c r="E375" s="147"/>
      <c r="F375" s="75"/>
      <c r="G375" s="14"/>
      <c r="H375" s="75"/>
      <c r="I375" s="14"/>
      <c r="J375" s="73"/>
      <c r="K375" s="73"/>
    </row>
    <row r="376" spans="1:11">
      <c r="A376" s="146"/>
      <c r="B376" s="73"/>
      <c r="C376" s="14"/>
      <c r="D376" s="14"/>
      <c r="E376" s="147"/>
      <c r="F376" s="75"/>
      <c r="G376" s="14"/>
      <c r="H376" s="75"/>
      <c r="I376" s="14"/>
      <c r="J376" s="73"/>
      <c r="K376" s="73"/>
    </row>
    <row r="377" spans="1:11">
      <c r="A377" s="146"/>
      <c r="B377" s="73"/>
      <c r="C377" s="14"/>
      <c r="D377" s="14"/>
      <c r="E377" s="147"/>
      <c r="F377" s="75"/>
      <c r="G377" s="14"/>
      <c r="H377" s="75"/>
      <c r="I377" s="14"/>
      <c r="J377" s="73"/>
      <c r="K377" s="73"/>
    </row>
    <row r="378" spans="1:11">
      <c r="A378" s="146"/>
      <c r="B378" s="73"/>
      <c r="C378" s="14"/>
      <c r="D378" s="14"/>
      <c r="E378" s="147"/>
      <c r="F378" s="75"/>
      <c r="G378" s="14"/>
      <c r="H378" s="75"/>
      <c r="I378" s="14"/>
      <c r="J378" s="73"/>
      <c r="K378" s="73"/>
    </row>
    <row r="379" spans="1:11">
      <c r="A379" s="146"/>
      <c r="B379" s="73"/>
      <c r="C379" s="14"/>
      <c r="D379" s="14"/>
      <c r="E379" s="147"/>
      <c r="F379" s="75"/>
      <c r="G379" s="14"/>
      <c r="H379" s="75"/>
      <c r="I379" s="14"/>
      <c r="J379" s="73"/>
      <c r="K379" s="73"/>
    </row>
    <row r="380" spans="1:11">
      <c r="A380" s="146"/>
      <c r="B380" s="73"/>
      <c r="C380" s="14"/>
      <c r="D380" s="14"/>
      <c r="E380" s="147"/>
      <c r="F380" s="75"/>
      <c r="G380" s="14"/>
      <c r="H380" s="75"/>
      <c r="I380" s="14"/>
      <c r="J380" s="73"/>
      <c r="K380" s="73"/>
    </row>
    <row r="381" spans="1:11">
      <c r="A381" s="146"/>
      <c r="B381" s="73"/>
      <c r="C381" s="14"/>
      <c r="D381" s="14"/>
      <c r="E381" s="147"/>
      <c r="F381" s="75"/>
      <c r="G381" s="14"/>
      <c r="H381" s="75"/>
      <c r="I381" s="14"/>
      <c r="J381" s="73"/>
      <c r="K381" s="73"/>
    </row>
    <row r="382" spans="1:11">
      <c r="A382" s="146"/>
      <c r="B382" s="73"/>
      <c r="C382" s="14"/>
      <c r="D382" s="14"/>
      <c r="E382" s="147"/>
      <c r="F382" s="75"/>
      <c r="G382" s="14"/>
      <c r="H382" s="75"/>
      <c r="I382" s="14"/>
      <c r="J382" s="73"/>
      <c r="K382" s="73"/>
    </row>
    <row r="383" spans="1:11">
      <c r="B383" s="78"/>
      <c r="C383" s="10"/>
      <c r="D383" s="10"/>
      <c r="E383" s="79"/>
      <c r="F383" s="80"/>
      <c r="G383" s="10"/>
      <c r="H383" s="80"/>
      <c r="I383" s="10"/>
      <c r="J383" s="78"/>
      <c r="K383" s="78"/>
    </row>
    <row r="384" spans="1:11">
      <c r="B384" s="78"/>
      <c r="C384" s="10"/>
      <c r="D384" s="10"/>
      <c r="E384" s="79"/>
      <c r="F384" s="80"/>
      <c r="G384" s="10"/>
      <c r="H384" s="80"/>
      <c r="I384" s="10"/>
      <c r="J384" s="78"/>
      <c r="K384" s="78"/>
    </row>
    <row r="385" spans="2:11">
      <c r="B385" s="78"/>
      <c r="C385" s="10"/>
      <c r="D385" s="10"/>
      <c r="E385" s="79"/>
      <c r="F385" s="80"/>
      <c r="G385" s="10"/>
      <c r="H385" s="80"/>
      <c r="I385" s="10"/>
      <c r="J385" s="78"/>
      <c r="K385" s="78"/>
    </row>
    <row r="386" spans="2:11">
      <c r="B386" s="78"/>
      <c r="C386" s="10"/>
      <c r="D386" s="10"/>
      <c r="E386" s="79"/>
      <c r="F386" s="80"/>
      <c r="G386" s="10"/>
      <c r="H386" s="80"/>
      <c r="I386" s="10"/>
      <c r="J386" s="78"/>
      <c r="K386" s="78"/>
    </row>
    <row r="387" spans="2:11">
      <c r="B387" s="78"/>
      <c r="C387" s="10"/>
      <c r="D387" s="10"/>
      <c r="E387" s="79"/>
      <c r="F387" s="80"/>
      <c r="G387" s="10"/>
      <c r="H387" s="80"/>
      <c r="I387" s="10"/>
      <c r="J387" s="78"/>
      <c r="K387" s="78"/>
    </row>
    <row r="388" spans="2:11">
      <c r="B388" s="78"/>
      <c r="C388" s="10"/>
      <c r="D388" s="10"/>
      <c r="E388" s="79"/>
      <c r="F388" s="80"/>
      <c r="G388" s="10"/>
      <c r="H388" s="80"/>
      <c r="I388" s="10"/>
      <c r="J388" s="78"/>
      <c r="K388" s="78"/>
    </row>
    <row r="389" spans="2:11">
      <c r="B389" s="78"/>
      <c r="C389" s="10"/>
      <c r="D389" s="10"/>
      <c r="E389" s="79"/>
      <c r="F389" s="80"/>
      <c r="G389" s="10"/>
      <c r="H389" s="80"/>
      <c r="I389" s="10"/>
      <c r="J389" s="78"/>
      <c r="K389" s="78"/>
    </row>
    <row r="390" spans="2:11">
      <c r="B390" s="78"/>
      <c r="C390" s="10"/>
      <c r="D390" s="10"/>
      <c r="E390" s="79"/>
      <c r="F390" s="80"/>
      <c r="G390" s="10"/>
      <c r="H390" s="80"/>
      <c r="I390" s="10"/>
      <c r="J390" s="78"/>
      <c r="K390" s="78"/>
    </row>
    <row r="391" spans="2:11">
      <c r="B391" s="78"/>
      <c r="C391" s="10"/>
      <c r="D391" s="10"/>
      <c r="E391" s="79"/>
      <c r="F391" s="80"/>
      <c r="G391" s="10"/>
      <c r="H391" s="80"/>
      <c r="I391" s="10"/>
      <c r="J391" s="78"/>
      <c r="K391" s="78"/>
    </row>
    <row r="392" spans="2:11">
      <c r="B392" s="78"/>
      <c r="C392" s="10"/>
      <c r="D392" s="10"/>
      <c r="E392" s="79"/>
      <c r="F392" s="80"/>
      <c r="G392" s="10"/>
      <c r="H392" s="80"/>
      <c r="I392" s="10"/>
      <c r="J392" s="78"/>
      <c r="K392" s="78"/>
    </row>
    <row r="393" spans="2:11">
      <c r="B393" s="78"/>
      <c r="C393" s="10"/>
      <c r="D393" s="10"/>
      <c r="E393" s="79"/>
      <c r="F393" s="80"/>
      <c r="G393" s="10"/>
      <c r="H393" s="80"/>
      <c r="I393" s="10"/>
      <c r="J393" s="78"/>
      <c r="K393" s="78"/>
    </row>
    <row r="394" spans="2:11">
      <c r="B394" s="78"/>
      <c r="C394" s="10"/>
      <c r="D394" s="10"/>
      <c r="E394" s="79"/>
      <c r="F394" s="80"/>
      <c r="G394" s="10"/>
      <c r="H394" s="80"/>
      <c r="I394" s="10"/>
      <c r="J394" s="78"/>
      <c r="K394" s="78"/>
    </row>
    <row r="395" spans="2:11">
      <c r="B395" s="78"/>
      <c r="C395" s="10"/>
      <c r="D395" s="10"/>
      <c r="E395" s="79"/>
      <c r="F395" s="80"/>
      <c r="G395" s="10"/>
      <c r="H395" s="80"/>
      <c r="I395" s="10"/>
      <c r="J395" s="78"/>
      <c r="K395" s="78"/>
    </row>
    <row r="396" spans="2:11">
      <c r="B396" s="78"/>
      <c r="C396" s="10"/>
      <c r="D396" s="10"/>
      <c r="E396" s="79"/>
      <c r="F396" s="80"/>
      <c r="G396" s="10"/>
      <c r="H396" s="80"/>
      <c r="I396" s="10"/>
      <c r="J396" s="78"/>
      <c r="K396" s="78"/>
    </row>
    <row r="397" spans="2:11">
      <c r="B397" s="78"/>
      <c r="C397" s="10"/>
      <c r="D397" s="10"/>
      <c r="E397" s="79"/>
      <c r="F397" s="80"/>
      <c r="G397" s="10"/>
      <c r="H397" s="80"/>
      <c r="I397" s="10"/>
      <c r="J397" s="78"/>
      <c r="K397" s="78"/>
    </row>
    <row r="398" spans="2:11">
      <c r="B398" s="78"/>
      <c r="C398" s="10"/>
      <c r="D398" s="10"/>
      <c r="E398" s="79"/>
      <c r="F398" s="80"/>
      <c r="G398" s="10"/>
      <c r="H398" s="80"/>
      <c r="I398" s="10"/>
      <c r="J398" s="78"/>
      <c r="K398" s="78"/>
    </row>
    <row r="399" spans="2:11">
      <c r="B399" s="78"/>
      <c r="C399" s="10"/>
      <c r="D399" s="10"/>
      <c r="E399" s="79"/>
      <c r="F399" s="80"/>
      <c r="G399" s="10"/>
      <c r="H399" s="80"/>
      <c r="I399" s="10"/>
      <c r="J399" s="78"/>
      <c r="K399" s="78"/>
    </row>
    <row r="400" spans="2:11">
      <c r="B400" s="78"/>
      <c r="C400" s="10"/>
      <c r="D400" s="10"/>
      <c r="E400" s="79"/>
      <c r="F400" s="80"/>
      <c r="G400" s="10"/>
      <c r="H400" s="80"/>
      <c r="I400" s="10"/>
      <c r="J400" s="78"/>
      <c r="K400" s="78"/>
    </row>
    <row r="401" spans="2:11">
      <c r="B401" s="78"/>
      <c r="C401" s="10"/>
      <c r="D401" s="10"/>
      <c r="E401" s="79"/>
      <c r="F401" s="80"/>
      <c r="G401" s="10"/>
      <c r="H401" s="80"/>
      <c r="I401" s="10"/>
      <c r="J401" s="78"/>
      <c r="K401" s="78"/>
    </row>
    <row r="402" spans="2:11">
      <c r="B402" s="78"/>
      <c r="C402" s="10"/>
      <c r="D402" s="10"/>
      <c r="E402" s="79"/>
      <c r="F402" s="80"/>
      <c r="G402" s="10"/>
      <c r="H402" s="80"/>
      <c r="I402" s="10"/>
      <c r="J402" s="78"/>
      <c r="K402" s="78"/>
    </row>
    <row r="403" spans="2:11">
      <c r="B403" s="78"/>
      <c r="C403" s="10"/>
      <c r="D403" s="10"/>
      <c r="E403" s="79"/>
      <c r="F403" s="80"/>
      <c r="G403" s="10"/>
      <c r="H403" s="80"/>
      <c r="I403" s="10"/>
      <c r="J403" s="78"/>
      <c r="K403" s="78"/>
    </row>
    <row r="404" spans="2:11">
      <c r="B404" s="78"/>
      <c r="C404" s="10"/>
      <c r="D404" s="10"/>
      <c r="E404" s="79"/>
      <c r="F404" s="80"/>
      <c r="G404" s="10"/>
      <c r="H404" s="80"/>
      <c r="I404" s="10"/>
      <c r="J404" s="78"/>
      <c r="K404" s="78"/>
    </row>
    <row r="405" spans="2:11">
      <c r="B405" s="78"/>
      <c r="C405" s="10"/>
      <c r="D405" s="10"/>
      <c r="E405" s="79"/>
      <c r="F405" s="80"/>
      <c r="G405" s="10"/>
      <c r="H405" s="80"/>
      <c r="I405" s="10"/>
      <c r="J405" s="78"/>
      <c r="K405" s="78"/>
    </row>
    <row r="406" spans="2:11">
      <c r="B406" s="78"/>
      <c r="C406" s="10"/>
      <c r="D406" s="10"/>
      <c r="E406" s="79"/>
      <c r="F406" s="80"/>
      <c r="G406" s="10"/>
      <c r="H406" s="80"/>
      <c r="I406" s="10"/>
      <c r="J406" s="78"/>
      <c r="K406" s="78"/>
    </row>
    <row r="407" spans="2:11">
      <c r="B407" s="78"/>
      <c r="C407" s="10"/>
      <c r="D407" s="10"/>
      <c r="E407" s="79"/>
      <c r="F407" s="80"/>
      <c r="G407" s="10"/>
      <c r="H407" s="80"/>
      <c r="I407" s="10"/>
      <c r="J407" s="78"/>
      <c r="K407" s="78"/>
    </row>
    <row r="408" spans="2:11">
      <c r="B408" s="78"/>
      <c r="C408" s="10"/>
      <c r="D408" s="10"/>
      <c r="E408" s="79"/>
      <c r="F408" s="80"/>
      <c r="G408" s="10"/>
      <c r="H408" s="80"/>
      <c r="I408" s="10"/>
      <c r="J408" s="78"/>
      <c r="K408" s="78"/>
    </row>
    <row r="409" spans="2:11">
      <c r="B409" s="78"/>
      <c r="C409" s="10"/>
      <c r="D409" s="10"/>
      <c r="E409" s="79"/>
      <c r="F409" s="80"/>
      <c r="G409" s="10"/>
      <c r="H409" s="80"/>
      <c r="I409" s="10"/>
      <c r="J409" s="78"/>
      <c r="K409" s="78"/>
    </row>
    <row r="410" spans="2:11">
      <c r="B410" s="78"/>
      <c r="C410" s="10"/>
      <c r="D410" s="10"/>
      <c r="E410" s="79"/>
      <c r="F410" s="80"/>
      <c r="G410" s="10"/>
      <c r="H410" s="80"/>
      <c r="I410" s="10"/>
      <c r="J410" s="78"/>
      <c r="K410" s="78"/>
    </row>
    <row r="411" spans="2:11">
      <c r="B411" s="78"/>
      <c r="C411" s="10"/>
      <c r="D411" s="10"/>
      <c r="E411" s="79"/>
      <c r="F411" s="80"/>
      <c r="G411" s="10"/>
      <c r="H411" s="80"/>
      <c r="I411" s="10"/>
      <c r="J411" s="78"/>
      <c r="K411" s="78"/>
    </row>
    <row r="412" spans="2:11">
      <c r="B412" s="78"/>
      <c r="C412" s="10"/>
      <c r="D412" s="10"/>
      <c r="E412" s="79"/>
      <c r="F412" s="80"/>
      <c r="G412" s="10"/>
      <c r="H412" s="80"/>
      <c r="I412" s="10"/>
      <c r="J412" s="78"/>
      <c r="K412" s="78"/>
    </row>
    <row r="413" spans="2:11">
      <c r="B413" s="78"/>
      <c r="C413" s="10"/>
      <c r="D413" s="10"/>
      <c r="E413" s="79"/>
      <c r="F413" s="80"/>
      <c r="G413" s="10"/>
      <c r="H413" s="80"/>
      <c r="I413" s="10"/>
      <c r="J413" s="78"/>
      <c r="K413" s="78"/>
    </row>
    <row r="414" spans="2:11">
      <c r="B414" s="78"/>
      <c r="C414" s="10"/>
      <c r="D414" s="10"/>
      <c r="E414" s="79"/>
      <c r="F414" s="80"/>
      <c r="G414" s="10"/>
      <c r="H414" s="80"/>
      <c r="I414" s="10"/>
      <c r="J414" s="78"/>
      <c r="K414" s="78"/>
    </row>
    <row r="415" spans="2:11">
      <c r="B415" s="78"/>
      <c r="C415" s="10"/>
      <c r="D415" s="10"/>
      <c r="E415" s="79"/>
      <c r="F415" s="80"/>
      <c r="G415" s="10"/>
      <c r="H415" s="80"/>
      <c r="I415" s="10"/>
      <c r="J415" s="78"/>
      <c r="K415" s="78"/>
    </row>
    <row r="416" spans="2:11">
      <c r="B416" s="78"/>
      <c r="C416" s="10"/>
      <c r="D416" s="10"/>
      <c r="E416" s="79"/>
      <c r="F416" s="80"/>
      <c r="G416" s="10"/>
      <c r="H416" s="80"/>
      <c r="I416" s="10"/>
      <c r="J416" s="78"/>
      <c r="K416" s="78"/>
    </row>
    <row r="417" spans="2:11">
      <c r="B417" s="78"/>
      <c r="C417" s="10"/>
      <c r="D417" s="10"/>
      <c r="E417" s="79"/>
      <c r="F417" s="80"/>
      <c r="G417" s="10"/>
      <c r="H417" s="80"/>
      <c r="I417" s="10"/>
      <c r="J417" s="78"/>
      <c r="K417" s="78"/>
    </row>
    <row r="418" spans="2:11">
      <c r="B418" s="78"/>
      <c r="C418" s="10"/>
      <c r="D418" s="10"/>
      <c r="E418" s="79"/>
      <c r="F418" s="80"/>
      <c r="G418" s="10"/>
      <c r="H418" s="80"/>
      <c r="I418" s="10"/>
      <c r="J418" s="78"/>
      <c r="K418" s="78"/>
    </row>
    <row r="419" spans="2:11">
      <c r="B419" s="78"/>
      <c r="C419" s="10"/>
      <c r="D419" s="10"/>
      <c r="E419" s="79"/>
      <c r="F419" s="80"/>
      <c r="G419" s="10"/>
      <c r="H419" s="80"/>
      <c r="I419" s="10"/>
      <c r="J419" s="78"/>
      <c r="K419" s="78"/>
    </row>
    <row r="420" spans="2:11">
      <c r="B420" s="78"/>
      <c r="C420" s="10"/>
      <c r="D420" s="10"/>
      <c r="E420" s="79"/>
      <c r="F420" s="80"/>
      <c r="G420" s="10"/>
      <c r="H420" s="80"/>
      <c r="I420" s="10"/>
      <c r="J420" s="78"/>
      <c r="K420" s="78"/>
    </row>
    <row r="421" spans="2:11">
      <c r="B421" s="78"/>
      <c r="C421" s="10"/>
      <c r="D421" s="10"/>
      <c r="E421" s="79"/>
      <c r="F421" s="80"/>
      <c r="G421" s="10"/>
      <c r="H421" s="80"/>
      <c r="I421" s="10"/>
      <c r="J421" s="78"/>
      <c r="K421" s="78"/>
    </row>
    <row r="422" spans="2:11">
      <c r="B422" s="78"/>
      <c r="C422" s="10"/>
      <c r="D422" s="10"/>
      <c r="E422" s="79"/>
      <c r="F422" s="80"/>
      <c r="G422" s="10"/>
      <c r="H422" s="80"/>
      <c r="I422" s="10"/>
      <c r="J422" s="78"/>
      <c r="K422" s="78"/>
    </row>
    <row r="423" spans="2:11">
      <c r="B423" s="78"/>
      <c r="C423" s="10"/>
      <c r="D423" s="10"/>
      <c r="E423" s="79"/>
      <c r="F423" s="80"/>
      <c r="G423" s="10"/>
      <c r="H423" s="80"/>
      <c r="I423" s="10"/>
      <c r="J423" s="78"/>
      <c r="K423" s="78"/>
    </row>
    <row r="424" spans="2:11">
      <c r="B424" s="78"/>
      <c r="C424" s="10"/>
      <c r="D424" s="10"/>
      <c r="E424" s="79"/>
      <c r="F424" s="80"/>
      <c r="G424" s="10"/>
      <c r="H424" s="80"/>
      <c r="I424" s="10"/>
      <c r="J424" s="78"/>
      <c r="K424" s="78"/>
    </row>
    <row r="425" spans="2:11">
      <c r="B425" s="78"/>
      <c r="C425" s="10"/>
      <c r="D425" s="10"/>
      <c r="E425" s="79"/>
      <c r="F425" s="80"/>
      <c r="G425" s="10"/>
      <c r="H425" s="80"/>
      <c r="I425" s="10"/>
      <c r="J425" s="78"/>
      <c r="K425" s="78"/>
    </row>
    <row r="426" spans="2:11">
      <c r="B426" s="78"/>
      <c r="C426" s="10"/>
      <c r="D426" s="10"/>
      <c r="E426" s="79"/>
      <c r="F426" s="80"/>
      <c r="G426" s="10"/>
      <c r="H426" s="80"/>
      <c r="I426" s="10"/>
      <c r="J426" s="78"/>
      <c r="K426" s="78"/>
    </row>
    <row r="427" spans="2:11">
      <c r="B427" s="78"/>
      <c r="C427" s="10"/>
      <c r="D427" s="10"/>
      <c r="E427" s="79"/>
      <c r="F427" s="80"/>
      <c r="G427" s="10"/>
      <c r="H427" s="80"/>
      <c r="I427" s="10"/>
      <c r="J427" s="78"/>
      <c r="K427" s="78"/>
    </row>
    <row r="428" spans="2:11">
      <c r="B428" s="78"/>
      <c r="C428" s="10"/>
      <c r="D428" s="10"/>
      <c r="E428" s="79"/>
      <c r="F428" s="80"/>
      <c r="G428" s="10"/>
      <c r="H428" s="80"/>
      <c r="I428" s="10"/>
      <c r="J428" s="78"/>
      <c r="K428" s="78"/>
    </row>
    <row r="429" spans="2:11">
      <c r="B429" s="78"/>
      <c r="C429" s="10"/>
      <c r="D429" s="10"/>
      <c r="E429" s="79"/>
      <c r="F429" s="80"/>
      <c r="G429" s="10"/>
      <c r="H429" s="80"/>
      <c r="I429" s="10"/>
      <c r="J429" s="78"/>
      <c r="K429" s="78"/>
    </row>
    <row r="430" spans="2:11">
      <c r="B430" s="78"/>
      <c r="C430" s="10"/>
      <c r="D430" s="10"/>
      <c r="E430" s="79"/>
      <c r="F430" s="80"/>
      <c r="G430" s="10"/>
      <c r="H430" s="80"/>
      <c r="I430" s="10"/>
      <c r="J430" s="78"/>
      <c r="K430" s="78"/>
    </row>
    <row r="431" spans="2:11">
      <c r="B431" s="78"/>
      <c r="C431" s="10"/>
      <c r="D431" s="10"/>
      <c r="E431" s="79"/>
      <c r="F431" s="80"/>
      <c r="G431" s="10"/>
      <c r="H431" s="80"/>
      <c r="I431" s="10"/>
      <c r="J431" s="78"/>
      <c r="K431" s="78"/>
    </row>
    <row r="432" spans="2:11">
      <c r="B432" s="78"/>
      <c r="C432" s="10"/>
      <c r="D432" s="10"/>
      <c r="E432" s="79"/>
      <c r="F432" s="80"/>
      <c r="G432" s="10"/>
      <c r="H432" s="80"/>
      <c r="I432" s="10"/>
      <c r="J432" s="78"/>
      <c r="K432" s="78"/>
    </row>
    <row r="433" spans="2:11">
      <c r="B433" s="78"/>
      <c r="C433" s="10"/>
      <c r="D433" s="10"/>
      <c r="E433" s="79"/>
      <c r="F433" s="80"/>
      <c r="G433" s="10"/>
      <c r="H433" s="80"/>
      <c r="I433" s="10"/>
      <c r="J433" s="78"/>
      <c r="K433" s="78"/>
    </row>
    <row r="434" spans="2:11">
      <c r="B434" s="78"/>
      <c r="C434" s="10"/>
      <c r="D434" s="10"/>
      <c r="E434" s="79"/>
      <c r="F434" s="80"/>
      <c r="G434" s="10"/>
      <c r="H434" s="80"/>
      <c r="I434" s="10"/>
      <c r="J434" s="78"/>
      <c r="K434" s="78"/>
    </row>
    <row r="435" spans="2:11">
      <c r="B435" s="78"/>
      <c r="C435" s="10"/>
      <c r="D435" s="10"/>
      <c r="E435" s="79"/>
      <c r="F435" s="80"/>
      <c r="G435" s="10"/>
      <c r="H435" s="80"/>
      <c r="I435" s="10"/>
      <c r="J435" s="78"/>
      <c r="K435" s="78"/>
    </row>
    <row r="436" spans="2:11">
      <c r="B436" s="78"/>
      <c r="C436" s="10"/>
      <c r="D436" s="10"/>
      <c r="E436" s="79"/>
      <c r="F436" s="80"/>
      <c r="G436" s="10"/>
      <c r="H436" s="80"/>
      <c r="I436" s="10"/>
      <c r="J436" s="78"/>
      <c r="K436" s="78"/>
    </row>
    <row r="437" spans="2:11">
      <c r="B437" s="78"/>
      <c r="C437" s="10"/>
      <c r="D437" s="10"/>
      <c r="E437" s="79"/>
      <c r="F437" s="80"/>
      <c r="G437" s="10"/>
      <c r="H437" s="80"/>
      <c r="I437" s="10"/>
      <c r="J437" s="78"/>
      <c r="K437" s="78"/>
    </row>
    <row r="438" spans="2:11">
      <c r="B438" s="78"/>
      <c r="C438" s="10"/>
      <c r="D438" s="10"/>
      <c r="E438" s="79"/>
      <c r="F438" s="80"/>
      <c r="G438" s="10"/>
      <c r="H438" s="80"/>
      <c r="I438" s="10"/>
      <c r="J438" s="78"/>
      <c r="K438" s="78"/>
    </row>
    <row r="439" spans="2:11">
      <c r="B439" s="78"/>
      <c r="C439" s="10"/>
      <c r="D439" s="10"/>
      <c r="E439" s="79"/>
      <c r="F439" s="80"/>
      <c r="G439" s="10"/>
      <c r="H439" s="80"/>
      <c r="I439" s="10"/>
      <c r="J439" s="78"/>
      <c r="K439" s="78"/>
    </row>
    <row r="440" spans="2:11">
      <c r="B440" s="78"/>
      <c r="C440" s="10"/>
      <c r="D440" s="10"/>
      <c r="E440" s="79"/>
      <c r="F440" s="80"/>
      <c r="G440" s="10"/>
      <c r="H440" s="80"/>
      <c r="I440" s="10"/>
      <c r="J440" s="78"/>
      <c r="K440" s="78"/>
    </row>
    <row r="441" spans="2:11">
      <c r="B441" s="78"/>
      <c r="C441" s="10"/>
      <c r="D441" s="10"/>
      <c r="E441" s="79"/>
      <c r="F441" s="80"/>
      <c r="G441" s="10"/>
      <c r="H441" s="80"/>
      <c r="I441" s="10"/>
      <c r="J441" s="78"/>
      <c r="K441" s="78"/>
    </row>
    <row r="442" spans="2:11">
      <c r="B442" s="78"/>
      <c r="C442" s="10"/>
      <c r="D442" s="10"/>
      <c r="E442" s="79"/>
      <c r="F442" s="80"/>
      <c r="G442" s="10"/>
      <c r="H442" s="80"/>
      <c r="I442" s="10"/>
      <c r="J442" s="78"/>
      <c r="K442" s="78"/>
    </row>
    <row r="443" spans="2:11">
      <c r="B443" s="78"/>
      <c r="C443" s="10"/>
      <c r="D443" s="10"/>
      <c r="E443" s="79"/>
      <c r="F443" s="80"/>
      <c r="G443" s="10"/>
      <c r="H443" s="80"/>
      <c r="I443" s="10"/>
      <c r="J443" s="78"/>
      <c r="K443" s="78"/>
    </row>
    <row r="444" spans="2:11">
      <c r="B444" s="78"/>
      <c r="C444" s="10"/>
      <c r="D444" s="10"/>
      <c r="E444" s="79"/>
      <c r="F444" s="80"/>
      <c r="G444" s="10"/>
      <c r="H444" s="80"/>
      <c r="I444" s="10"/>
      <c r="J444" s="78"/>
      <c r="K444" s="78"/>
    </row>
    <row r="445" spans="2:11">
      <c r="B445" s="78"/>
      <c r="C445" s="10"/>
      <c r="D445" s="10"/>
      <c r="E445" s="79"/>
      <c r="F445" s="80"/>
      <c r="G445" s="10"/>
      <c r="H445" s="80"/>
      <c r="I445" s="10"/>
      <c r="J445" s="78"/>
      <c r="K445" s="78"/>
    </row>
    <row r="446" spans="2:11">
      <c r="B446" s="78"/>
      <c r="C446" s="10"/>
      <c r="D446" s="10"/>
      <c r="E446" s="79"/>
      <c r="F446" s="80"/>
      <c r="G446" s="10"/>
      <c r="H446" s="80"/>
      <c r="I446" s="10"/>
      <c r="J446" s="78"/>
      <c r="K446" s="78"/>
    </row>
    <row r="447" spans="2:11">
      <c r="B447" s="78"/>
      <c r="C447" s="10"/>
      <c r="D447" s="10"/>
      <c r="E447" s="79"/>
      <c r="F447" s="80"/>
      <c r="G447" s="10"/>
      <c r="H447" s="80"/>
      <c r="I447" s="10"/>
      <c r="J447" s="78"/>
      <c r="K447" s="78"/>
    </row>
    <row r="448" spans="2:11">
      <c r="B448" s="78"/>
      <c r="C448" s="10"/>
      <c r="D448" s="10"/>
      <c r="E448" s="79"/>
      <c r="F448" s="80"/>
      <c r="G448" s="10"/>
      <c r="H448" s="80"/>
      <c r="I448" s="10"/>
      <c r="J448" s="78"/>
      <c r="K448" s="78"/>
    </row>
    <row r="449" spans="2:11">
      <c r="B449" s="78"/>
      <c r="C449" s="10"/>
      <c r="D449" s="10"/>
      <c r="E449" s="79"/>
      <c r="F449" s="80"/>
      <c r="G449" s="10"/>
      <c r="H449" s="80"/>
      <c r="I449" s="10"/>
      <c r="J449" s="78"/>
      <c r="K449" s="78"/>
    </row>
    <row r="450" spans="2:11">
      <c r="B450" s="78"/>
      <c r="C450" s="10"/>
      <c r="D450" s="10"/>
      <c r="E450" s="79"/>
      <c r="F450" s="80"/>
      <c r="G450" s="10"/>
      <c r="H450" s="80"/>
      <c r="I450" s="10"/>
      <c r="J450" s="78"/>
      <c r="K450" s="78"/>
    </row>
    <row r="451" spans="2:11">
      <c r="B451" s="78"/>
      <c r="C451" s="10"/>
      <c r="D451" s="10"/>
      <c r="E451" s="79"/>
      <c r="F451" s="80"/>
      <c r="G451" s="10"/>
      <c r="H451" s="80"/>
      <c r="I451" s="10"/>
      <c r="J451" s="78"/>
      <c r="K451" s="78"/>
    </row>
    <row r="452" spans="2:11">
      <c r="B452" s="78"/>
      <c r="C452" s="10"/>
      <c r="D452" s="10"/>
      <c r="E452" s="79"/>
      <c r="F452" s="80"/>
      <c r="G452" s="10"/>
      <c r="H452" s="80"/>
      <c r="I452" s="10"/>
      <c r="J452" s="78"/>
      <c r="K452" s="78"/>
    </row>
    <row r="453" spans="2:11">
      <c r="B453" s="78"/>
      <c r="C453" s="10"/>
      <c r="D453" s="10"/>
      <c r="E453" s="79"/>
      <c r="F453" s="80"/>
      <c r="G453" s="10"/>
      <c r="H453" s="80"/>
      <c r="I453" s="10"/>
      <c r="J453" s="78"/>
      <c r="K453" s="78"/>
    </row>
    <row r="454" spans="2:11">
      <c r="B454" s="78"/>
      <c r="C454" s="10"/>
      <c r="D454" s="10"/>
      <c r="E454" s="79"/>
      <c r="F454" s="80"/>
      <c r="G454" s="10"/>
      <c r="H454" s="80"/>
      <c r="I454" s="10"/>
      <c r="J454" s="78"/>
      <c r="K454" s="78"/>
    </row>
    <row r="455" spans="2:11">
      <c r="B455" s="78"/>
      <c r="C455" s="10"/>
      <c r="D455" s="10"/>
      <c r="E455" s="79"/>
      <c r="F455" s="80"/>
      <c r="G455" s="10"/>
      <c r="H455" s="80"/>
      <c r="I455" s="10"/>
      <c r="J455" s="78"/>
      <c r="K455" s="78"/>
    </row>
    <row r="456" spans="2:11">
      <c r="B456" s="78"/>
      <c r="C456" s="10"/>
      <c r="D456" s="10"/>
      <c r="E456" s="79"/>
      <c r="F456" s="80"/>
      <c r="G456" s="10"/>
      <c r="H456" s="80"/>
      <c r="I456" s="10"/>
      <c r="J456" s="78"/>
      <c r="K456" s="78"/>
    </row>
    <row r="457" spans="2:11">
      <c r="B457" s="78"/>
      <c r="C457" s="10"/>
      <c r="D457" s="10"/>
      <c r="E457" s="79"/>
      <c r="F457" s="80"/>
      <c r="G457" s="10"/>
      <c r="H457" s="80"/>
      <c r="I457" s="10"/>
      <c r="J457" s="78"/>
      <c r="K457" s="78"/>
    </row>
    <row r="458" spans="2:11">
      <c r="B458" s="78"/>
      <c r="C458" s="10"/>
      <c r="D458" s="10"/>
      <c r="E458" s="79"/>
      <c r="F458" s="80"/>
      <c r="G458" s="10"/>
      <c r="H458" s="80"/>
      <c r="I458" s="10"/>
      <c r="J458" s="78"/>
      <c r="K458" s="78"/>
    </row>
    <row r="459" spans="2:11">
      <c r="B459" s="78"/>
      <c r="C459" s="10"/>
      <c r="D459" s="10"/>
      <c r="E459" s="79"/>
      <c r="F459" s="80"/>
      <c r="G459" s="10"/>
      <c r="H459" s="80"/>
      <c r="I459" s="10"/>
      <c r="J459" s="78"/>
      <c r="K459" s="78"/>
    </row>
    <row r="460" spans="2:11">
      <c r="B460" s="78"/>
      <c r="C460" s="10"/>
      <c r="D460" s="10"/>
      <c r="E460" s="79"/>
      <c r="F460" s="80"/>
      <c r="G460" s="10"/>
      <c r="H460" s="80"/>
      <c r="I460" s="10"/>
      <c r="J460" s="78"/>
      <c r="K460" s="78"/>
    </row>
    <row r="461" spans="2:11">
      <c r="B461" s="78"/>
      <c r="C461" s="10"/>
      <c r="D461" s="10"/>
      <c r="E461" s="79"/>
      <c r="F461" s="80"/>
      <c r="G461" s="10"/>
      <c r="H461" s="80"/>
      <c r="I461" s="10"/>
      <c r="J461" s="78"/>
      <c r="K461" s="78"/>
    </row>
    <row r="462" spans="2:11">
      <c r="B462" s="78"/>
      <c r="C462" s="10"/>
      <c r="D462" s="10"/>
      <c r="E462" s="79"/>
      <c r="F462" s="80"/>
      <c r="G462" s="10"/>
      <c r="H462" s="80"/>
      <c r="I462" s="10"/>
      <c r="J462" s="78"/>
      <c r="K462" s="78"/>
    </row>
    <row r="463" spans="2:11">
      <c r="B463" s="78"/>
      <c r="C463" s="10"/>
      <c r="D463" s="10"/>
      <c r="E463" s="79"/>
      <c r="F463" s="80"/>
      <c r="G463" s="10"/>
      <c r="H463" s="80"/>
      <c r="I463" s="10"/>
      <c r="J463" s="78"/>
      <c r="K463" s="78"/>
    </row>
    <row r="464" spans="2:11">
      <c r="B464" s="78"/>
      <c r="C464" s="10"/>
      <c r="D464" s="10"/>
      <c r="E464" s="79"/>
      <c r="F464" s="80"/>
      <c r="G464" s="10"/>
      <c r="H464" s="80"/>
      <c r="I464" s="10"/>
      <c r="J464" s="78"/>
      <c r="K464" s="78"/>
    </row>
    <row r="465" spans="2:11">
      <c r="B465" s="78"/>
      <c r="C465" s="10"/>
      <c r="D465" s="10"/>
      <c r="E465" s="79"/>
      <c r="F465" s="80"/>
      <c r="G465" s="10"/>
      <c r="H465" s="80"/>
      <c r="I465" s="10"/>
      <c r="J465" s="78"/>
      <c r="K465" s="78"/>
    </row>
    <row r="466" spans="2:11">
      <c r="B466" s="78"/>
      <c r="C466" s="10"/>
      <c r="D466" s="10"/>
      <c r="E466" s="79"/>
      <c r="F466" s="80"/>
      <c r="G466" s="10"/>
      <c r="H466" s="80"/>
      <c r="I466" s="10"/>
      <c r="J466" s="78"/>
      <c r="K466" s="78"/>
    </row>
    <row r="467" spans="2:11">
      <c r="B467" s="78"/>
      <c r="C467" s="10"/>
      <c r="D467" s="10"/>
      <c r="E467" s="79"/>
      <c r="F467" s="80"/>
      <c r="G467" s="10"/>
      <c r="H467" s="80"/>
      <c r="I467" s="10"/>
      <c r="J467" s="78"/>
      <c r="K467" s="78"/>
    </row>
    <row r="468" spans="2:11">
      <c r="B468" s="78"/>
      <c r="C468" s="10"/>
      <c r="D468" s="10"/>
      <c r="E468" s="79"/>
      <c r="F468" s="80"/>
      <c r="G468" s="10"/>
      <c r="H468" s="80"/>
      <c r="I468" s="10"/>
      <c r="J468" s="78"/>
      <c r="K468" s="78"/>
    </row>
    <row r="469" spans="2:11">
      <c r="B469" s="78"/>
      <c r="C469" s="10"/>
      <c r="D469" s="10"/>
      <c r="E469" s="79"/>
      <c r="F469" s="80"/>
      <c r="G469" s="10"/>
      <c r="H469" s="80"/>
      <c r="I469" s="10"/>
      <c r="J469" s="78"/>
      <c r="K469" s="78"/>
    </row>
    <row r="470" spans="2:11">
      <c r="B470" s="78"/>
      <c r="C470" s="10"/>
      <c r="D470" s="10"/>
      <c r="E470" s="79"/>
      <c r="F470" s="80"/>
      <c r="G470" s="10"/>
      <c r="H470" s="80"/>
      <c r="I470" s="10"/>
      <c r="J470" s="78"/>
      <c r="K470" s="78"/>
    </row>
    <row r="471" spans="2:11">
      <c r="B471" s="78"/>
      <c r="C471" s="10"/>
      <c r="D471" s="10"/>
      <c r="E471" s="79"/>
      <c r="F471" s="80"/>
      <c r="G471" s="10"/>
      <c r="H471" s="80"/>
      <c r="I471" s="10"/>
      <c r="J471" s="78"/>
      <c r="K471" s="78"/>
    </row>
    <row r="472" spans="2:11">
      <c r="B472" s="78"/>
      <c r="C472" s="10"/>
      <c r="D472" s="10"/>
      <c r="E472" s="79"/>
      <c r="F472" s="80"/>
      <c r="G472" s="10"/>
      <c r="H472" s="80"/>
      <c r="I472" s="10"/>
      <c r="J472" s="78"/>
      <c r="K472" s="78"/>
    </row>
    <row r="473" spans="2:11">
      <c r="B473" s="78"/>
      <c r="C473" s="10"/>
      <c r="D473" s="10"/>
      <c r="E473" s="79"/>
      <c r="F473" s="80"/>
      <c r="G473" s="10"/>
      <c r="H473" s="80"/>
      <c r="I473" s="10"/>
      <c r="J473" s="78"/>
      <c r="K473" s="78"/>
    </row>
    <row r="474" spans="2:11">
      <c r="B474" s="78"/>
      <c r="C474" s="10"/>
      <c r="D474" s="10"/>
      <c r="E474" s="79"/>
      <c r="F474" s="80"/>
      <c r="G474" s="10"/>
      <c r="H474" s="80"/>
      <c r="I474" s="10"/>
      <c r="J474" s="78"/>
      <c r="K474" s="78"/>
    </row>
    <row r="475" spans="2:11">
      <c r="B475" s="78"/>
      <c r="C475" s="10"/>
      <c r="D475" s="10"/>
      <c r="E475" s="79"/>
      <c r="F475" s="80"/>
      <c r="G475" s="10"/>
      <c r="H475" s="80"/>
      <c r="I475" s="10"/>
      <c r="J475" s="78"/>
      <c r="K475" s="78"/>
    </row>
    <row r="476" spans="2:11">
      <c r="B476" s="78"/>
      <c r="C476" s="10"/>
      <c r="D476" s="10"/>
      <c r="E476" s="79"/>
      <c r="F476" s="80"/>
      <c r="G476" s="10"/>
      <c r="H476" s="80"/>
      <c r="I476" s="10"/>
      <c r="J476" s="78"/>
      <c r="K476" s="78"/>
    </row>
    <row r="477" spans="2:11">
      <c r="B477" s="78"/>
      <c r="C477" s="10"/>
      <c r="D477" s="10"/>
      <c r="E477" s="79"/>
      <c r="F477" s="80"/>
      <c r="G477" s="10"/>
      <c r="H477" s="80"/>
      <c r="I477" s="10"/>
      <c r="J477" s="78"/>
      <c r="K477" s="78"/>
    </row>
    <row r="478" spans="2:11">
      <c r="B478" s="78"/>
      <c r="C478" s="10"/>
      <c r="D478" s="10"/>
      <c r="E478" s="79"/>
      <c r="F478" s="80"/>
      <c r="G478" s="10"/>
      <c r="H478" s="80"/>
      <c r="I478" s="10"/>
      <c r="J478" s="78"/>
      <c r="K478" s="78"/>
    </row>
    <row r="479" spans="2:11">
      <c r="B479" s="78"/>
      <c r="C479" s="10"/>
      <c r="D479" s="10"/>
      <c r="E479" s="79"/>
      <c r="F479" s="80"/>
      <c r="G479" s="10"/>
      <c r="H479" s="80"/>
      <c r="I479" s="10"/>
      <c r="J479" s="78"/>
      <c r="K479" s="78"/>
    </row>
    <row r="480" spans="2:11">
      <c r="B480" s="78"/>
      <c r="C480" s="10"/>
      <c r="D480" s="10"/>
      <c r="E480" s="79"/>
      <c r="F480" s="80"/>
      <c r="G480" s="10"/>
      <c r="H480" s="80"/>
      <c r="I480" s="10"/>
      <c r="J480" s="78"/>
      <c r="K480" s="78"/>
    </row>
    <row r="481" spans="2:11">
      <c r="B481" s="78"/>
      <c r="C481" s="10"/>
      <c r="D481" s="10"/>
      <c r="E481" s="79"/>
      <c r="F481" s="80"/>
      <c r="G481" s="10"/>
      <c r="H481" s="80"/>
      <c r="I481" s="10"/>
      <c r="J481" s="78"/>
      <c r="K481" s="78"/>
    </row>
    <row r="482" spans="2:11">
      <c r="B482" s="78"/>
      <c r="C482" s="10"/>
      <c r="D482" s="10"/>
      <c r="E482" s="79"/>
      <c r="F482" s="80"/>
      <c r="G482" s="10"/>
      <c r="H482" s="80"/>
      <c r="I482" s="10"/>
      <c r="J482" s="78"/>
      <c r="K482" s="78"/>
    </row>
    <row r="483" spans="2:11">
      <c r="B483" s="78"/>
      <c r="C483" s="10"/>
      <c r="D483" s="10"/>
      <c r="E483" s="79"/>
      <c r="F483" s="80"/>
      <c r="G483" s="10"/>
      <c r="H483" s="80"/>
      <c r="I483" s="10"/>
      <c r="J483" s="78"/>
      <c r="K483" s="78"/>
    </row>
    <row r="484" spans="2:11">
      <c r="B484" s="78"/>
      <c r="C484" s="10"/>
      <c r="D484" s="10"/>
      <c r="E484" s="79"/>
      <c r="F484" s="80"/>
      <c r="G484" s="10"/>
      <c r="H484" s="80"/>
      <c r="I484" s="10"/>
      <c r="J484" s="78"/>
      <c r="K484" s="78"/>
    </row>
    <row r="485" spans="2:11">
      <c r="B485" s="78"/>
      <c r="C485" s="10"/>
      <c r="D485" s="10"/>
      <c r="E485" s="79"/>
      <c r="F485" s="80"/>
      <c r="G485" s="10"/>
      <c r="H485" s="80"/>
      <c r="I485" s="10"/>
      <c r="J485" s="78"/>
      <c r="K485" s="78"/>
    </row>
    <row r="486" spans="2:11">
      <c r="B486" s="78"/>
      <c r="C486" s="10"/>
      <c r="D486" s="10"/>
      <c r="E486" s="79"/>
      <c r="F486" s="80"/>
      <c r="G486" s="10"/>
      <c r="H486" s="80"/>
      <c r="I486" s="10"/>
      <c r="J486" s="78"/>
      <c r="K486" s="78"/>
    </row>
    <row r="487" spans="2:11">
      <c r="B487" s="78"/>
      <c r="C487" s="10"/>
      <c r="D487" s="10"/>
      <c r="E487" s="79"/>
      <c r="F487" s="80"/>
      <c r="G487" s="10"/>
      <c r="H487" s="80"/>
      <c r="I487" s="10"/>
      <c r="J487" s="78"/>
      <c r="K487" s="78"/>
    </row>
    <row r="488" spans="2:11">
      <c r="B488" s="78"/>
      <c r="C488" s="10"/>
      <c r="D488" s="10"/>
      <c r="E488" s="79"/>
      <c r="F488" s="80"/>
      <c r="G488" s="10"/>
      <c r="H488" s="80"/>
      <c r="I488" s="10"/>
      <c r="J488" s="78"/>
      <c r="K488" s="78"/>
    </row>
    <row r="489" spans="2:11">
      <c r="B489" s="78"/>
      <c r="C489" s="10"/>
      <c r="D489" s="10"/>
      <c r="E489" s="79"/>
      <c r="F489" s="80"/>
      <c r="G489" s="10"/>
      <c r="H489" s="80"/>
      <c r="I489" s="10"/>
      <c r="J489" s="78"/>
      <c r="K489" s="78"/>
    </row>
    <row r="490" spans="2:11">
      <c r="B490" s="78"/>
      <c r="C490" s="10"/>
      <c r="D490" s="10"/>
      <c r="E490" s="79"/>
      <c r="F490" s="80"/>
      <c r="G490" s="10"/>
      <c r="H490" s="80"/>
      <c r="I490" s="10"/>
      <c r="J490" s="78"/>
      <c r="K490" s="78"/>
    </row>
    <row r="491" spans="2:11">
      <c r="B491" s="78"/>
      <c r="C491" s="10"/>
      <c r="D491" s="10"/>
      <c r="E491" s="79"/>
      <c r="F491" s="80"/>
      <c r="G491" s="10"/>
      <c r="H491" s="80"/>
      <c r="I491" s="10"/>
      <c r="J491" s="78"/>
      <c r="K491" s="78"/>
    </row>
    <row r="492" spans="2:11">
      <c r="B492" s="78"/>
      <c r="C492" s="10"/>
      <c r="D492" s="10"/>
      <c r="E492" s="79"/>
      <c r="F492" s="80"/>
      <c r="G492" s="10"/>
      <c r="H492" s="80"/>
      <c r="I492" s="10"/>
      <c r="J492" s="78"/>
      <c r="K492" s="78"/>
    </row>
    <row r="493" spans="2:11">
      <c r="B493" s="78"/>
      <c r="C493" s="10"/>
      <c r="D493" s="10"/>
      <c r="E493" s="79"/>
      <c r="F493" s="80"/>
      <c r="G493" s="10"/>
      <c r="H493" s="80"/>
      <c r="I493" s="10"/>
      <c r="J493" s="78"/>
      <c r="K493" s="78"/>
    </row>
    <row r="494" spans="2:11">
      <c r="B494" s="78"/>
      <c r="C494" s="10"/>
      <c r="D494" s="10"/>
      <c r="E494" s="79"/>
      <c r="F494" s="80"/>
      <c r="G494" s="10"/>
      <c r="H494" s="80"/>
      <c r="I494" s="10"/>
      <c r="J494" s="78"/>
      <c r="K494" s="78"/>
    </row>
    <row r="495" spans="2:11">
      <c r="B495" s="78"/>
      <c r="C495" s="10"/>
      <c r="D495" s="10"/>
      <c r="E495" s="79"/>
      <c r="F495" s="80"/>
      <c r="G495" s="10"/>
      <c r="H495" s="80"/>
      <c r="I495" s="10"/>
      <c r="J495" s="78"/>
      <c r="K495" s="78"/>
    </row>
    <row r="496" spans="2:11">
      <c r="B496" s="78"/>
      <c r="C496" s="10"/>
      <c r="D496" s="10"/>
      <c r="E496" s="79"/>
      <c r="F496" s="80"/>
      <c r="G496" s="10"/>
      <c r="H496" s="80"/>
      <c r="I496" s="10"/>
      <c r="J496" s="78"/>
      <c r="K496" s="78"/>
    </row>
    <row r="497" spans="2:11">
      <c r="B497" s="78"/>
      <c r="C497" s="10"/>
      <c r="D497" s="10"/>
      <c r="E497" s="79"/>
      <c r="F497" s="80"/>
      <c r="G497" s="10"/>
      <c r="H497" s="80"/>
      <c r="I497" s="10"/>
      <c r="J497" s="78"/>
      <c r="K497" s="78"/>
    </row>
    <row r="498" spans="2:11">
      <c r="B498" s="78"/>
      <c r="C498" s="10"/>
      <c r="D498" s="10"/>
      <c r="E498" s="79"/>
      <c r="F498" s="80"/>
      <c r="G498" s="10"/>
      <c r="H498" s="80"/>
      <c r="I498" s="10"/>
      <c r="J498" s="78"/>
      <c r="K498" s="78"/>
    </row>
    <row r="499" spans="2:11">
      <c r="B499" s="78"/>
      <c r="C499" s="10"/>
      <c r="D499" s="10"/>
      <c r="E499" s="79"/>
      <c r="F499" s="80"/>
      <c r="G499" s="10"/>
      <c r="H499" s="80"/>
      <c r="I499" s="10"/>
      <c r="J499" s="78"/>
      <c r="K499" s="78"/>
    </row>
    <row r="500" spans="2:11">
      <c r="B500" s="78"/>
      <c r="C500" s="10"/>
      <c r="D500" s="10"/>
      <c r="E500" s="79"/>
      <c r="F500" s="80"/>
      <c r="G500" s="10"/>
      <c r="H500" s="80"/>
      <c r="I500" s="10"/>
      <c r="J500" s="78"/>
      <c r="K500" s="78"/>
    </row>
    <row r="501" spans="2:11">
      <c r="B501" s="78"/>
      <c r="C501" s="10"/>
      <c r="D501" s="10"/>
      <c r="E501" s="79"/>
      <c r="F501" s="80"/>
      <c r="G501" s="10"/>
      <c r="H501" s="80"/>
      <c r="I501" s="10"/>
      <c r="J501" s="78"/>
      <c r="K501" s="78"/>
    </row>
    <row r="502" spans="2:11">
      <c r="B502" s="78"/>
      <c r="C502" s="10"/>
      <c r="D502" s="10"/>
      <c r="E502" s="79"/>
      <c r="F502" s="80"/>
      <c r="G502" s="10"/>
      <c r="H502" s="80"/>
      <c r="I502" s="10"/>
      <c r="J502" s="78"/>
      <c r="K502" s="78"/>
    </row>
    <row r="503" spans="2:11">
      <c r="B503" s="78"/>
      <c r="C503" s="10"/>
      <c r="D503" s="10"/>
      <c r="E503" s="79"/>
      <c r="F503" s="80"/>
      <c r="G503" s="10"/>
      <c r="H503" s="80"/>
      <c r="I503" s="10"/>
      <c r="J503" s="78"/>
      <c r="K503" s="78"/>
    </row>
    <row r="504" spans="2:11">
      <c r="B504" s="78"/>
      <c r="C504" s="10"/>
      <c r="D504" s="10"/>
      <c r="E504" s="79"/>
      <c r="F504" s="80"/>
      <c r="G504" s="10"/>
      <c r="H504" s="80"/>
      <c r="I504" s="10"/>
      <c r="J504" s="78"/>
      <c r="K504" s="78"/>
    </row>
    <row r="505" spans="2:11">
      <c r="B505" s="78"/>
      <c r="C505" s="10"/>
      <c r="D505" s="10"/>
      <c r="E505" s="79"/>
      <c r="F505" s="80"/>
      <c r="G505" s="10"/>
      <c r="H505" s="80"/>
      <c r="I505" s="10"/>
      <c r="J505" s="78"/>
      <c r="K505" s="78"/>
    </row>
    <row r="506" spans="2:11">
      <c r="B506" s="78"/>
      <c r="C506" s="10"/>
      <c r="D506" s="10"/>
      <c r="E506" s="79"/>
      <c r="F506" s="80"/>
      <c r="G506" s="10"/>
      <c r="H506" s="80"/>
      <c r="I506" s="10"/>
      <c r="J506" s="78"/>
      <c r="K506" s="78"/>
    </row>
    <row r="507" spans="2:11">
      <c r="B507" s="78"/>
      <c r="C507" s="10"/>
      <c r="D507" s="10"/>
      <c r="E507" s="79"/>
      <c r="F507" s="80"/>
      <c r="G507" s="10"/>
      <c r="H507" s="80"/>
      <c r="I507" s="10"/>
      <c r="J507" s="78"/>
      <c r="K507" s="78"/>
    </row>
    <row r="508" spans="2:11">
      <c r="B508" s="78"/>
      <c r="C508" s="10"/>
      <c r="D508" s="10"/>
      <c r="E508" s="79"/>
      <c r="F508" s="80"/>
      <c r="G508" s="10"/>
      <c r="H508" s="80"/>
      <c r="I508" s="10"/>
      <c r="J508" s="78"/>
      <c r="K508" s="78"/>
    </row>
    <row r="509" spans="2:11">
      <c r="B509" s="78"/>
      <c r="C509" s="10"/>
      <c r="D509" s="10"/>
      <c r="E509" s="79"/>
      <c r="F509" s="80"/>
      <c r="G509" s="10"/>
      <c r="H509" s="80"/>
      <c r="I509" s="10"/>
      <c r="J509" s="78"/>
      <c r="K509" s="78"/>
    </row>
    <row r="510" spans="2:11">
      <c r="B510" s="78"/>
      <c r="C510" s="10"/>
      <c r="D510" s="10"/>
      <c r="E510" s="79"/>
      <c r="F510" s="80"/>
      <c r="G510" s="10"/>
      <c r="H510" s="80"/>
      <c r="I510" s="10"/>
      <c r="J510" s="78"/>
      <c r="K510" s="78"/>
    </row>
    <row r="511" spans="2:11">
      <c r="B511" s="78"/>
      <c r="C511" s="10"/>
      <c r="D511" s="10"/>
      <c r="E511" s="79"/>
      <c r="F511" s="80"/>
      <c r="G511" s="10"/>
      <c r="H511" s="80"/>
      <c r="I511" s="10"/>
      <c r="J511" s="78"/>
      <c r="K511" s="78"/>
    </row>
    <row r="512" spans="2:11">
      <c r="B512" s="78"/>
      <c r="C512" s="10"/>
      <c r="D512" s="10"/>
      <c r="E512" s="79"/>
      <c r="F512" s="80"/>
      <c r="G512" s="10"/>
      <c r="H512" s="80"/>
      <c r="I512" s="10"/>
      <c r="J512" s="78"/>
      <c r="K512" s="78"/>
    </row>
    <row r="513" spans="2:11">
      <c r="B513" s="78"/>
      <c r="C513" s="10"/>
      <c r="D513" s="10"/>
      <c r="E513" s="79"/>
      <c r="F513" s="80"/>
      <c r="G513" s="10"/>
      <c r="H513" s="80"/>
      <c r="I513" s="10"/>
      <c r="J513" s="78"/>
      <c r="K513" s="78"/>
    </row>
    <row r="514" spans="2:11">
      <c r="B514" s="78"/>
      <c r="C514" s="10"/>
      <c r="D514" s="10"/>
      <c r="E514" s="79"/>
      <c r="F514" s="80"/>
      <c r="G514" s="10"/>
      <c r="H514" s="80"/>
      <c r="I514" s="10"/>
      <c r="J514" s="78"/>
      <c r="K514" s="78"/>
    </row>
    <row r="515" spans="2:11">
      <c r="B515" s="78"/>
      <c r="C515" s="10"/>
      <c r="D515" s="10"/>
      <c r="E515" s="79"/>
      <c r="F515" s="80"/>
      <c r="G515" s="10"/>
      <c r="H515" s="80"/>
      <c r="I515" s="10"/>
      <c r="J515" s="78"/>
      <c r="K515" s="78"/>
    </row>
    <row r="516" spans="2:11">
      <c r="B516" s="78"/>
      <c r="C516" s="10"/>
      <c r="D516" s="10"/>
      <c r="E516" s="79"/>
      <c r="F516" s="80"/>
      <c r="G516" s="10"/>
      <c r="H516" s="80"/>
      <c r="I516" s="10"/>
      <c r="J516" s="78"/>
      <c r="K516" s="78"/>
    </row>
    <row r="517" spans="2:11">
      <c r="B517" s="78"/>
      <c r="C517" s="10"/>
      <c r="D517" s="10"/>
      <c r="E517" s="79"/>
      <c r="F517" s="80"/>
      <c r="G517" s="10"/>
      <c r="H517" s="80"/>
      <c r="I517" s="10"/>
      <c r="J517" s="78"/>
      <c r="K517" s="78"/>
    </row>
    <row r="518" spans="2:11">
      <c r="B518" s="78"/>
      <c r="C518" s="10"/>
      <c r="D518" s="10"/>
      <c r="E518" s="79"/>
      <c r="F518" s="80"/>
      <c r="G518" s="10"/>
      <c r="H518" s="80"/>
      <c r="I518" s="10"/>
      <c r="J518" s="78"/>
      <c r="K518" s="78"/>
    </row>
    <row r="519" spans="2:11">
      <c r="B519" s="78"/>
      <c r="C519" s="10"/>
      <c r="D519" s="10"/>
      <c r="E519" s="79"/>
      <c r="F519" s="80"/>
      <c r="G519" s="10"/>
      <c r="H519" s="80"/>
      <c r="I519" s="10"/>
      <c r="J519" s="78"/>
      <c r="K519" s="78"/>
    </row>
    <row r="520" spans="2:11">
      <c r="B520" s="78"/>
      <c r="C520" s="10"/>
      <c r="D520" s="10"/>
      <c r="E520" s="79"/>
      <c r="F520" s="80"/>
      <c r="G520" s="10"/>
      <c r="H520" s="80"/>
      <c r="I520" s="10"/>
      <c r="J520" s="78"/>
      <c r="K520" s="78"/>
    </row>
    <row r="521" spans="2:11">
      <c r="B521" s="78"/>
      <c r="C521" s="10"/>
      <c r="D521" s="10"/>
      <c r="E521" s="79"/>
      <c r="F521" s="80"/>
      <c r="G521" s="10"/>
      <c r="H521" s="80"/>
      <c r="I521" s="10"/>
      <c r="J521" s="78"/>
      <c r="K521" s="78"/>
    </row>
    <row r="522" spans="2:11">
      <c r="B522" s="78"/>
      <c r="C522" s="10"/>
      <c r="D522" s="10"/>
      <c r="E522" s="79"/>
      <c r="F522" s="80"/>
      <c r="G522" s="10"/>
      <c r="H522" s="80"/>
      <c r="I522" s="10"/>
      <c r="J522" s="78"/>
      <c r="K522" s="78"/>
    </row>
    <row r="523" spans="2:11">
      <c r="B523" s="78"/>
      <c r="C523" s="10"/>
      <c r="D523" s="10"/>
      <c r="E523" s="79"/>
      <c r="F523" s="80"/>
      <c r="G523" s="10"/>
      <c r="H523" s="80"/>
      <c r="I523" s="10"/>
      <c r="J523" s="78"/>
      <c r="K523" s="78"/>
    </row>
    <row r="524" spans="2:11">
      <c r="B524" s="78"/>
      <c r="C524" s="10"/>
      <c r="D524" s="10"/>
      <c r="E524" s="79"/>
      <c r="F524" s="80"/>
      <c r="G524" s="10"/>
      <c r="H524" s="80"/>
      <c r="I524" s="10"/>
      <c r="J524" s="78"/>
      <c r="K524" s="78"/>
    </row>
    <row r="525" spans="2:11">
      <c r="B525" s="78"/>
      <c r="C525" s="10"/>
      <c r="D525" s="10"/>
      <c r="E525" s="79"/>
      <c r="F525" s="80"/>
      <c r="G525" s="10"/>
      <c r="H525" s="80"/>
      <c r="I525" s="10"/>
      <c r="J525" s="78"/>
      <c r="K525" s="78"/>
    </row>
    <row r="526" spans="2:11">
      <c r="B526" s="78"/>
      <c r="C526" s="10"/>
      <c r="D526" s="10"/>
      <c r="E526" s="79"/>
      <c r="F526" s="80"/>
      <c r="G526" s="10"/>
      <c r="H526" s="80"/>
      <c r="I526" s="10"/>
      <c r="J526" s="78"/>
      <c r="K526" s="78"/>
    </row>
    <row r="527" spans="2:11">
      <c r="B527" s="78"/>
      <c r="C527" s="10"/>
      <c r="D527" s="10"/>
      <c r="E527" s="79"/>
      <c r="F527" s="80"/>
      <c r="G527" s="10"/>
      <c r="H527" s="80"/>
      <c r="I527" s="10"/>
      <c r="J527" s="78"/>
      <c r="K527" s="78"/>
    </row>
    <row r="528" spans="2:11">
      <c r="B528" s="78"/>
      <c r="C528" s="10"/>
      <c r="D528" s="10"/>
      <c r="E528" s="79"/>
      <c r="F528" s="80"/>
      <c r="G528" s="10"/>
      <c r="H528" s="80"/>
      <c r="I528" s="10"/>
      <c r="J528" s="78"/>
      <c r="K528" s="78"/>
    </row>
    <row r="529" spans="2:11">
      <c r="B529" s="78"/>
      <c r="C529" s="10"/>
      <c r="D529" s="10"/>
      <c r="E529" s="79"/>
      <c r="F529" s="80"/>
      <c r="G529" s="10"/>
      <c r="H529" s="80"/>
      <c r="I529" s="10"/>
      <c r="J529" s="78"/>
      <c r="K529" s="78"/>
    </row>
    <row r="530" spans="2:11">
      <c r="B530" s="78"/>
      <c r="C530" s="10"/>
      <c r="D530" s="10"/>
      <c r="E530" s="79"/>
      <c r="F530" s="80"/>
      <c r="G530" s="10"/>
      <c r="H530" s="80"/>
      <c r="I530" s="10"/>
      <c r="J530" s="78"/>
      <c r="K530" s="78"/>
    </row>
    <row r="531" spans="2:11">
      <c r="B531" s="78"/>
      <c r="C531" s="10"/>
      <c r="D531" s="10"/>
      <c r="E531" s="79"/>
      <c r="F531" s="80"/>
      <c r="G531" s="10"/>
      <c r="H531" s="80"/>
      <c r="I531" s="10"/>
      <c r="J531" s="78"/>
      <c r="K531" s="78"/>
    </row>
    <row r="532" spans="2:11">
      <c r="B532" s="78"/>
      <c r="C532" s="10"/>
      <c r="D532" s="10"/>
      <c r="E532" s="79"/>
      <c r="F532" s="80"/>
      <c r="G532" s="10"/>
      <c r="H532" s="80"/>
      <c r="I532" s="10"/>
      <c r="J532" s="78"/>
      <c r="K532" s="78"/>
    </row>
    <row r="533" spans="2:11">
      <c r="B533" s="78"/>
      <c r="C533" s="10"/>
      <c r="D533" s="10"/>
      <c r="E533" s="79"/>
      <c r="F533" s="80"/>
      <c r="G533" s="10"/>
      <c r="H533" s="80"/>
      <c r="I533" s="10"/>
      <c r="J533" s="78"/>
      <c r="K533" s="78"/>
    </row>
    <row r="534" spans="2:11">
      <c r="B534" s="78"/>
      <c r="C534" s="10"/>
      <c r="D534" s="10"/>
      <c r="E534" s="79"/>
      <c r="F534" s="80"/>
      <c r="G534" s="10"/>
      <c r="H534" s="80"/>
      <c r="I534" s="10"/>
      <c r="J534" s="78"/>
      <c r="K534" s="78"/>
    </row>
    <row r="535" spans="2:11">
      <c r="B535" s="78"/>
      <c r="C535" s="10"/>
      <c r="D535" s="10"/>
      <c r="E535" s="79"/>
      <c r="F535" s="80"/>
      <c r="G535" s="10"/>
      <c r="H535" s="80"/>
      <c r="I535" s="10"/>
      <c r="J535" s="78"/>
      <c r="K535" s="78"/>
    </row>
    <row r="536" spans="2:11">
      <c r="B536" s="78"/>
      <c r="C536" s="10"/>
      <c r="D536" s="10"/>
      <c r="E536" s="79"/>
      <c r="F536" s="80"/>
      <c r="G536" s="10"/>
      <c r="H536" s="80"/>
      <c r="I536" s="10"/>
      <c r="J536" s="78"/>
      <c r="K536" s="78"/>
    </row>
    <row r="537" spans="2:11">
      <c r="B537" s="78"/>
      <c r="C537" s="10"/>
      <c r="D537" s="10"/>
      <c r="E537" s="79"/>
      <c r="F537" s="80"/>
      <c r="G537" s="10"/>
      <c r="H537" s="80"/>
      <c r="I537" s="10"/>
      <c r="J537" s="78"/>
      <c r="K537" s="78"/>
    </row>
    <row r="538" spans="2:11">
      <c r="B538" s="78"/>
      <c r="C538" s="10"/>
      <c r="D538" s="10"/>
      <c r="E538" s="79"/>
      <c r="F538" s="80"/>
      <c r="G538" s="10"/>
      <c r="H538" s="80"/>
      <c r="I538" s="10"/>
      <c r="J538" s="78"/>
      <c r="K538" s="78"/>
    </row>
    <row r="539" spans="2:11">
      <c r="B539" s="78"/>
      <c r="C539" s="10"/>
      <c r="D539" s="10"/>
      <c r="E539" s="79"/>
      <c r="F539" s="80"/>
      <c r="G539" s="10"/>
      <c r="H539" s="80"/>
      <c r="I539" s="10"/>
      <c r="J539" s="78"/>
      <c r="K539" s="78"/>
    </row>
    <row r="540" spans="2:11">
      <c r="B540" s="78"/>
      <c r="C540" s="10"/>
      <c r="D540" s="10"/>
      <c r="E540" s="79"/>
      <c r="F540" s="80"/>
      <c r="G540" s="10"/>
      <c r="H540" s="80"/>
      <c r="I540" s="10"/>
      <c r="J540" s="78"/>
      <c r="K540" s="78"/>
    </row>
    <row r="541" spans="2:11">
      <c r="B541" s="78"/>
      <c r="C541" s="10"/>
      <c r="D541" s="10"/>
      <c r="E541" s="79"/>
      <c r="F541" s="80"/>
      <c r="G541" s="10"/>
      <c r="H541" s="80"/>
      <c r="I541" s="10"/>
      <c r="J541" s="78"/>
      <c r="K541" s="78"/>
    </row>
    <row r="542" spans="2:11">
      <c r="B542" s="78"/>
      <c r="C542" s="10"/>
      <c r="D542" s="10"/>
      <c r="E542" s="79"/>
      <c r="F542" s="80"/>
      <c r="G542" s="10"/>
      <c r="H542" s="80"/>
      <c r="I542" s="10"/>
      <c r="J542" s="78"/>
      <c r="K542" s="78"/>
    </row>
    <row r="543" spans="2:11">
      <c r="B543" s="78"/>
      <c r="C543" s="10"/>
      <c r="D543" s="10"/>
      <c r="E543" s="79"/>
      <c r="F543" s="80"/>
      <c r="G543" s="10"/>
      <c r="H543" s="80"/>
      <c r="I543" s="10"/>
      <c r="J543" s="78"/>
      <c r="K543" s="78"/>
    </row>
    <row r="544" spans="2:11">
      <c r="B544" s="78"/>
      <c r="C544" s="10"/>
      <c r="D544" s="10"/>
      <c r="E544" s="79"/>
      <c r="F544" s="80"/>
      <c r="G544" s="10"/>
      <c r="H544" s="80"/>
      <c r="I544" s="10"/>
      <c r="J544" s="78"/>
      <c r="K544" s="78"/>
    </row>
    <row r="545" spans="2:11">
      <c r="B545" s="78"/>
      <c r="C545" s="10"/>
      <c r="D545" s="10"/>
      <c r="E545" s="79"/>
      <c r="F545" s="80"/>
      <c r="G545" s="10"/>
      <c r="H545" s="80"/>
      <c r="I545" s="10"/>
      <c r="J545" s="78"/>
      <c r="K545" s="78"/>
    </row>
    <row r="546" spans="2:11">
      <c r="B546" s="78"/>
      <c r="C546" s="10"/>
      <c r="D546" s="10"/>
      <c r="E546" s="79"/>
      <c r="F546" s="80"/>
      <c r="G546" s="10"/>
      <c r="H546" s="80"/>
      <c r="I546" s="10"/>
      <c r="J546" s="78"/>
      <c r="K546" s="78"/>
    </row>
    <row r="547" spans="2:11">
      <c r="B547" s="78"/>
      <c r="C547" s="10"/>
      <c r="D547" s="10"/>
      <c r="E547" s="79"/>
      <c r="F547" s="80"/>
      <c r="G547" s="10"/>
      <c r="H547" s="80"/>
      <c r="I547" s="10"/>
      <c r="J547" s="78"/>
      <c r="K547" s="78"/>
    </row>
    <row r="548" spans="2:11">
      <c r="B548" s="78"/>
      <c r="C548" s="10"/>
      <c r="D548" s="10"/>
      <c r="E548" s="79"/>
      <c r="F548" s="80"/>
      <c r="G548" s="10"/>
      <c r="H548" s="80"/>
      <c r="I548" s="10"/>
      <c r="J548" s="78"/>
      <c r="K548" s="78"/>
    </row>
    <row r="549" spans="2:11">
      <c r="B549" s="78"/>
      <c r="C549" s="10"/>
      <c r="D549" s="10"/>
      <c r="E549" s="79"/>
      <c r="F549" s="80"/>
      <c r="G549" s="10"/>
      <c r="H549" s="80"/>
      <c r="I549" s="10"/>
      <c r="J549" s="78"/>
      <c r="K549" s="78"/>
    </row>
    <row r="550" spans="2:11">
      <c r="B550" s="78"/>
      <c r="C550" s="10"/>
      <c r="D550" s="10"/>
      <c r="E550" s="79"/>
      <c r="F550" s="80"/>
      <c r="G550" s="10"/>
      <c r="H550" s="80"/>
      <c r="I550" s="10"/>
      <c r="J550" s="78"/>
      <c r="K550" s="78"/>
    </row>
    <row r="551" spans="2:11">
      <c r="B551" s="78"/>
      <c r="C551" s="10"/>
      <c r="D551" s="10"/>
      <c r="E551" s="79"/>
      <c r="F551" s="80"/>
      <c r="G551" s="10"/>
      <c r="H551" s="80"/>
      <c r="I551" s="10"/>
      <c r="J551" s="78"/>
      <c r="K551" s="78"/>
    </row>
    <row r="552" spans="2:11">
      <c r="B552" s="78"/>
      <c r="C552" s="10"/>
      <c r="D552" s="10"/>
      <c r="E552" s="79"/>
      <c r="F552" s="80"/>
      <c r="G552" s="10"/>
      <c r="H552" s="80"/>
      <c r="I552" s="10"/>
      <c r="J552" s="78"/>
      <c r="K552" s="78"/>
    </row>
    <row r="553" spans="2:11">
      <c r="B553" s="78"/>
      <c r="C553" s="10"/>
      <c r="D553" s="10"/>
      <c r="E553" s="79"/>
      <c r="F553" s="80"/>
      <c r="G553" s="10"/>
      <c r="H553" s="80"/>
      <c r="I553" s="10"/>
      <c r="J553" s="78"/>
      <c r="K553" s="78"/>
    </row>
    <row r="554" spans="2:11">
      <c r="B554" s="78"/>
      <c r="C554" s="10"/>
      <c r="D554" s="10"/>
      <c r="E554" s="79"/>
      <c r="F554" s="80"/>
      <c r="G554" s="10"/>
      <c r="H554" s="80"/>
      <c r="I554" s="10"/>
      <c r="J554" s="78"/>
      <c r="K554" s="78"/>
    </row>
    <row r="555" spans="2:11">
      <c r="B555" s="78"/>
      <c r="C555" s="10"/>
      <c r="D555" s="10"/>
      <c r="E555" s="79"/>
      <c r="F555" s="80"/>
      <c r="G555" s="10"/>
      <c r="H555" s="80"/>
      <c r="I555" s="10"/>
      <c r="J555" s="78"/>
      <c r="K555" s="78"/>
    </row>
    <row r="556" spans="2:11">
      <c r="B556" s="78"/>
      <c r="C556" s="10"/>
      <c r="D556" s="10"/>
      <c r="E556" s="79"/>
      <c r="F556" s="80"/>
      <c r="G556" s="10"/>
      <c r="H556" s="80"/>
      <c r="I556" s="10"/>
      <c r="J556" s="78"/>
      <c r="K556" s="78"/>
    </row>
    <row r="557" spans="2:11">
      <c r="B557" s="78"/>
      <c r="C557" s="10"/>
      <c r="D557" s="10"/>
      <c r="E557" s="79"/>
      <c r="F557" s="80"/>
      <c r="G557" s="10"/>
      <c r="H557" s="80"/>
      <c r="I557" s="10"/>
      <c r="J557" s="78"/>
      <c r="K557" s="78"/>
    </row>
    <row r="558" spans="2:11">
      <c r="B558" s="78"/>
      <c r="C558" s="10"/>
      <c r="D558" s="10"/>
      <c r="E558" s="79"/>
      <c r="F558" s="80"/>
      <c r="G558" s="10"/>
      <c r="H558" s="80"/>
      <c r="I558" s="10"/>
      <c r="J558" s="78"/>
      <c r="K558" s="78"/>
    </row>
    <row r="559" spans="2:11">
      <c r="B559" s="78"/>
      <c r="C559" s="10"/>
      <c r="D559" s="10"/>
      <c r="E559" s="79"/>
      <c r="F559" s="80"/>
      <c r="G559" s="10"/>
      <c r="H559" s="80"/>
      <c r="I559" s="10"/>
      <c r="J559" s="78"/>
      <c r="K559" s="78"/>
    </row>
    <row r="560" spans="2:11">
      <c r="B560" s="78"/>
      <c r="C560" s="10"/>
      <c r="D560" s="10"/>
      <c r="E560" s="79"/>
      <c r="F560" s="80"/>
      <c r="G560" s="10"/>
      <c r="H560" s="80"/>
      <c r="I560" s="10"/>
      <c r="J560" s="78"/>
      <c r="K560" s="78"/>
    </row>
    <row r="561" spans="2:11">
      <c r="B561" s="78"/>
      <c r="C561" s="10"/>
      <c r="D561" s="10"/>
      <c r="E561" s="79"/>
      <c r="F561" s="80"/>
      <c r="G561" s="10"/>
      <c r="H561" s="80"/>
      <c r="I561" s="10"/>
      <c r="J561" s="78"/>
      <c r="K561" s="78"/>
    </row>
    <row r="562" spans="2:11">
      <c r="B562" s="78"/>
      <c r="C562" s="10"/>
      <c r="D562" s="10"/>
      <c r="E562" s="79"/>
      <c r="F562" s="80"/>
      <c r="G562" s="10"/>
      <c r="H562" s="80"/>
      <c r="I562" s="10"/>
      <c r="J562" s="78"/>
      <c r="K562" s="78"/>
    </row>
    <row r="563" spans="2:11">
      <c r="B563" s="78"/>
      <c r="C563" s="10"/>
      <c r="D563" s="10"/>
      <c r="E563" s="79"/>
      <c r="F563" s="80"/>
      <c r="G563" s="10"/>
      <c r="H563" s="80"/>
      <c r="I563" s="10"/>
      <c r="J563" s="78"/>
      <c r="K563" s="78"/>
    </row>
    <row r="564" spans="2:11">
      <c r="B564" s="78"/>
      <c r="C564" s="10"/>
      <c r="D564" s="10"/>
      <c r="E564" s="79"/>
      <c r="F564" s="80"/>
      <c r="G564" s="10"/>
      <c r="H564" s="80"/>
      <c r="I564" s="10"/>
      <c r="J564" s="78"/>
      <c r="K564" s="78"/>
    </row>
    <row r="565" spans="2:11">
      <c r="B565" s="78"/>
      <c r="C565" s="10"/>
      <c r="D565" s="10"/>
      <c r="E565" s="79"/>
      <c r="F565" s="80"/>
      <c r="G565" s="10"/>
      <c r="H565" s="80"/>
      <c r="I565" s="10"/>
      <c r="J565" s="78"/>
      <c r="K565" s="78"/>
    </row>
    <row r="566" spans="2:11">
      <c r="B566" s="78"/>
      <c r="C566" s="10"/>
      <c r="D566" s="10"/>
      <c r="E566" s="79"/>
      <c r="F566" s="80"/>
      <c r="G566" s="10"/>
      <c r="H566" s="80"/>
      <c r="I566" s="10"/>
      <c r="J566" s="78"/>
      <c r="K566" s="78"/>
    </row>
    <row r="567" spans="2:11">
      <c r="B567" s="78"/>
      <c r="C567" s="10"/>
      <c r="D567" s="10"/>
      <c r="E567" s="79"/>
      <c r="F567" s="80"/>
      <c r="G567" s="10"/>
      <c r="H567" s="80"/>
      <c r="I567" s="10"/>
      <c r="J567" s="78"/>
      <c r="K567" s="78"/>
    </row>
    <row r="568" spans="2:11">
      <c r="B568" s="78"/>
      <c r="C568" s="10"/>
      <c r="D568" s="10"/>
      <c r="E568" s="79"/>
      <c r="F568" s="80"/>
      <c r="G568" s="10"/>
      <c r="H568" s="80"/>
      <c r="I568" s="10"/>
      <c r="J568" s="78"/>
      <c r="K568" s="78"/>
    </row>
    <row r="569" spans="2:11">
      <c r="B569" s="78"/>
      <c r="C569" s="10"/>
      <c r="D569" s="10"/>
      <c r="E569" s="79"/>
      <c r="F569" s="80"/>
      <c r="G569" s="10"/>
      <c r="H569" s="80"/>
      <c r="I569" s="10"/>
      <c r="J569" s="78"/>
      <c r="K569" s="78"/>
    </row>
    <row r="570" spans="2:11">
      <c r="B570" s="78"/>
      <c r="C570" s="10"/>
      <c r="D570" s="10"/>
      <c r="E570" s="79"/>
      <c r="F570" s="80"/>
      <c r="G570" s="10"/>
      <c r="H570" s="80"/>
      <c r="I570" s="10"/>
      <c r="J570" s="78"/>
      <c r="K570" s="78"/>
    </row>
    <row r="571" spans="2:11">
      <c r="B571" s="78"/>
      <c r="C571" s="10"/>
      <c r="D571" s="10"/>
      <c r="E571" s="79"/>
      <c r="F571" s="80"/>
      <c r="G571" s="10"/>
      <c r="H571" s="80"/>
      <c r="I571" s="10"/>
      <c r="J571" s="78"/>
      <c r="K571" s="78"/>
    </row>
    <row r="572" spans="2:11">
      <c r="B572" s="78"/>
      <c r="C572" s="10"/>
      <c r="D572" s="10"/>
      <c r="E572" s="79"/>
      <c r="F572" s="80"/>
      <c r="G572" s="10"/>
      <c r="H572" s="80"/>
      <c r="I572" s="10"/>
      <c r="J572" s="78"/>
      <c r="K572" s="78"/>
    </row>
    <row r="573" spans="2:11">
      <c r="B573" s="78"/>
      <c r="C573" s="10"/>
      <c r="D573" s="10"/>
      <c r="E573" s="79"/>
      <c r="F573" s="80"/>
      <c r="G573" s="10"/>
      <c r="H573" s="80"/>
      <c r="I573" s="10"/>
      <c r="J573" s="78"/>
      <c r="K573" s="78"/>
    </row>
    <row r="574" spans="2:11">
      <c r="B574" s="78"/>
      <c r="C574" s="10"/>
      <c r="D574" s="10"/>
      <c r="E574" s="79"/>
      <c r="F574" s="80"/>
      <c r="G574" s="10"/>
      <c r="H574" s="80"/>
      <c r="I574" s="10"/>
      <c r="J574" s="78"/>
      <c r="K574" s="78"/>
    </row>
    <row r="575" spans="2:11">
      <c r="B575" s="78"/>
      <c r="C575" s="10"/>
      <c r="D575" s="10"/>
      <c r="E575" s="79"/>
      <c r="F575" s="80"/>
      <c r="G575" s="10"/>
      <c r="H575" s="80"/>
      <c r="I575" s="10"/>
      <c r="J575" s="78"/>
      <c r="K575" s="78"/>
    </row>
    <row r="576" spans="2:11">
      <c r="B576" s="78"/>
      <c r="C576" s="10"/>
      <c r="D576" s="10"/>
      <c r="E576" s="79"/>
      <c r="F576" s="80"/>
      <c r="G576" s="10"/>
      <c r="H576" s="80"/>
      <c r="I576" s="10"/>
      <c r="J576" s="78"/>
      <c r="K576" s="78"/>
    </row>
    <row r="577" spans="2:11">
      <c r="B577" s="78"/>
      <c r="C577" s="10"/>
      <c r="D577" s="10"/>
      <c r="E577" s="79"/>
      <c r="F577" s="80"/>
      <c r="G577" s="10"/>
      <c r="H577" s="80"/>
      <c r="I577" s="10"/>
      <c r="J577" s="78"/>
      <c r="K577" s="78"/>
    </row>
    <row r="578" spans="2:11">
      <c r="B578" s="78"/>
      <c r="C578" s="10"/>
      <c r="D578" s="10"/>
      <c r="E578" s="79"/>
      <c r="F578" s="80"/>
      <c r="G578" s="10"/>
      <c r="H578" s="80"/>
      <c r="I578" s="10"/>
      <c r="J578" s="78"/>
      <c r="K578" s="78"/>
    </row>
    <row r="579" spans="2:11">
      <c r="B579" s="78"/>
      <c r="C579" s="10"/>
      <c r="D579" s="10"/>
      <c r="E579" s="79"/>
      <c r="F579" s="80"/>
      <c r="G579" s="10"/>
      <c r="H579" s="80"/>
      <c r="I579" s="10"/>
      <c r="J579" s="78"/>
      <c r="K579" s="78"/>
    </row>
    <row r="580" spans="2:11">
      <c r="B580" s="78"/>
      <c r="C580" s="10"/>
      <c r="D580" s="10"/>
      <c r="E580" s="79"/>
      <c r="F580" s="80"/>
      <c r="G580" s="10"/>
      <c r="H580" s="80"/>
      <c r="I580" s="10"/>
      <c r="J580" s="78"/>
      <c r="K580" s="78"/>
    </row>
    <row r="581" spans="2:11">
      <c r="B581" s="78"/>
      <c r="C581" s="10"/>
      <c r="D581" s="10"/>
      <c r="E581" s="79"/>
      <c r="F581" s="80"/>
      <c r="G581" s="10"/>
      <c r="H581" s="80"/>
      <c r="I581" s="10"/>
      <c r="J581" s="78"/>
      <c r="K581" s="78"/>
    </row>
    <row r="582" spans="2:11">
      <c r="B582" s="78"/>
      <c r="C582" s="10"/>
      <c r="D582" s="10"/>
      <c r="E582" s="79"/>
      <c r="F582" s="80"/>
      <c r="G582" s="10"/>
      <c r="H582" s="80"/>
      <c r="I582" s="10"/>
      <c r="J582" s="78"/>
      <c r="K582" s="78"/>
    </row>
    <row r="583" spans="2:11">
      <c r="B583" s="78"/>
      <c r="C583" s="10"/>
      <c r="D583" s="10"/>
      <c r="E583" s="79"/>
      <c r="F583" s="80"/>
      <c r="G583" s="10"/>
      <c r="H583" s="80"/>
      <c r="I583" s="10"/>
      <c r="J583" s="78"/>
      <c r="K583" s="78"/>
    </row>
    <row r="584" spans="2:11">
      <c r="B584" s="78"/>
      <c r="C584" s="10"/>
      <c r="D584" s="10"/>
      <c r="E584" s="79"/>
      <c r="F584" s="80"/>
      <c r="G584" s="10"/>
      <c r="H584" s="80"/>
      <c r="I584" s="10"/>
      <c r="J584" s="78"/>
      <c r="K584" s="78"/>
    </row>
    <row r="585" spans="2:11">
      <c r="B585" s="78"/>
      <c r="C585" s="10"/>
      <c r="D585" s="10"/>
      <c r="E585" s="79"/>
      <c r="F585" s="80"/>
      <c r="G585" s="10"/>
      <c r="H585" s="80"/>
      <c r="I585" s="10"/>
      <c r="J585" s="78"/>
      <c r="K585" s="78"/>
    </row>
    <row r="586" spans="2:11">
      <c r="B586" s="78"/>
      <c r="C586" s="10"/>
      <c r="D586" s="10"/>
      <c r="E586" s="79"/>
      <c r="F586" s="80"/>
      <c r="G586" s="10"/>
      <c r="H586" s="80"/>
      <c r="I586" s="10"/>
      <c r="J586" s="78"/>
      <c r="K586" s="78"/>
    </row>
    <row r="587" spans="2:11">
      <c r="B587" s="78"/>
      <c r="C587" s="10"/>
      <c r="D587" s="10"/>
      <c r="E587" s="79"/>
      <c r="F587" s="80"/>
      <c r="G587" s="10"/>
      <c r="H587" s="80"/>
      <c r="I587" s="10"/>
      <c r="J587" s="78"/>
      <c r="K587" s="78"/>
    </row>
    <row r="588" spans="2:11">
      <c r="B588" s="78"/>
      <c r="C588" s="10"/>
      <c r="D588" s="10"/>
      <c r="E588" s="79"/>
      <c r="F588" s="80"/>
      <c r="G588" s="10"/>
      <c r="H588" s="80"/>
      <c r="I588" s="10"/>
      <c r="J588" s="78"/>
      <c r="K588" s="78"/>
    </row>
    <row r="589" spans="2:11">
      <c r="B589" s="78"/>
      <c r="C589" s="10"/>
      <c r="D589" s="10"/>
      <c r="E589" s="79"/>
      <c r="F589" s="80"/>
      <c r="G589" s="10"/>
      <c r="H589" s="80"/>
      <c r="I589" s="10"/>
      <c r="J589" s="78"/>
      <c r="K589" s="78"/>
    </row>
    <row r="590" spans="2:11">
      <c r="B590" s="78"/>
      <c r="C590" s="10"/>
      <c r="D590" s="10"/>
      <c r="E590" s="79"/>
      <c r="F590" s="80"/>
      <c r="G590" s="10"/>
      <c r="H590" s="80"/>
      <c r="I590" s="10"/>
      <c r="J590" s="78"/>
      <c r="K590" s="78"/>
    </row>
    <row r="591" spans="2:11">
      <c r="B591" s="78"/>
      <c r="C591" s="10"/>
      <c r="D591" s="10"/>
      <c r="E591" s="79"/>
      <c r="F591" s="80"/>
      <c r="G591" s="10"/>
      <c r="H591" s="80"/>
      <c r="I591" s="10"/>
      <c r="J591" s="78"/>
      <c r="K591" s="78"/>
    </row>
    <row r="592" spans="2:11">
      <c r="B592" s="78"/>
      <c r="C592" s="10"/>
      <c r="D592" s="10"/>
      <c r="E592" s="79"/>
      <c r="F592" s="80"/>
      <c r="G592" s="10"/>
      <c r="H592" s="80"/>
      <c r="I592" s="10"/>
      <c r="J592" s="78"/>
      <c r="K592" s="78"/>
    </row>
    <row r="593" spans="2:11">
      <c r="B593" s="78"/>
      <c r="C593" s="10"/>
      <c r="D593" s="10"/>
      <c r="E593" s="79"/>
      <c r="F593" s="80"/>
      <c r="G593" s="10"/>
      <c r="H593" s="80"/>
      <c r="I593" s="10"/>
      <c r="J593" s="78"/>
      <c r="K593" s="78"/>
    </row>
    <row r="594" spans="2:11">
      <c r="B594" s="78"/>
      <c r="C594" s="10"/>
      <c r="D594" s="10"/>
      <c r="E594" s="79"/>
      <c r="F594" s="80"/>
      <c r="G594" s="10"/>
      <c r="H594" s="80"/>
      <c r="I594" s="10"/>
      <c r="J594" s="78"/>
      <c r="K594" s="78"/>
    </row>
    <row r="595" spans="2:11">
      <c r="B595" s="78"/>
      <c r="C595" s="10"/>
      <c r="D595" s="10"/>
      <c r="E595" s="79"/>
      <c r="F595" s="80"/>
      <c r="G595" s="10"/>
      <c r="H595" s="80"/>
      <c r="I595" s="10"/>
      <c r="J595" s="78"/>
      <c r="K595" s="78"/>
    </row>
    <row r="596" spans="2:11">
      <c r="B596" s="78"/>
      <c r="C596" s="10"/>
      <c r="D596" s="10"/>
      <c r="E596" s="79"/>
      <c r="F596" s="80"/>
      <c r="G596" s="10"/>
      <c r="H596" s="80"/>
      <c r="I596" s="10"/>
      <c r="J596" s="78"/>
      <c r="K596" s="78"/>
    </row>
    <row r="597" spans="2:11">
      <c r="B597" s="78"/>
      <c r="C597" s="10"/>
      <c r="D597" s="10"/>
      <c r="E597" s="79"/>
      <c r="F597" s="80"/>
      <c r="G597" s="10"/>
      <c r="H597" s="80"/>
      <c r="I597" s="10"/>
      <c r="J597" s="78"/>
      <c r="K597" s="78"/>
    </row>
    <row r="598" spans="2:11">
      <c r="B598" s="78"/>
      <c r="C598" s="10"/>
      <c r="D598" s="10"/>
      <c r="E598" s="79"/>
      <c r="F598" s="80"/>
      <c r="G598" s="10"/>
      <c r="H598" s="80"/>
      <c r="I598" s="10"/>
      <c r="J598" s="78"/>
      <c r="K598" s="78"/>
    </row>
    <row r="599" spans="2:11">
      <c r="B599" s="78"/>
      <c r="C599" s="10"/>
      <c r="D599" s="10"/>
      <c r="E599" s="79"/>
      <c r="F599" s="80"/>
      <c r="G599" s="10"/>
      <c r="H599" s="80"/>
      <c r="I599" s="10"/>
      <c r="J599" s="78"/>
      <c r="K599" s="78"/>
    </row>
    <row r="600" spans="2:11">
      <c r="B600" s="78"/>
      <c r="C600" s="10"/>
      <c r="D600" s="10"/>
      <c r="E600" s="79"/>
      <c r="F600" s="80"/>
      <c r="G600" s="10"/>
      <c r="H600" s="80"/>
      <c r="I600" s="10"/>
      <c r="J600" s="78"/>
      <c r="K600" s="78"/>
    </row>
    <row r="601" spans="2:11">
      <c r="B601" s="78"/>
      <c r="C601" s="10"/>
      <c r="D601" s="10"/>
      <c r="E601" s="79"/>
      <c r="F601" s="80"/>
      <c r="G601" s="10"/>
      <c r="H601" s="80"/>
      <c r="I601" s="10"/>
      <c r="J601" s="78"/>
      <c r="K601" s="78"/>
    </row>
    <row r="602" spans="2:11">
      <c r="B602" s="78"/>
      <c r="C602" s="10"/>
      <c r="D602" s="10"/>
      <c r="E602" s="79"/>
      <c r="F602" s="80"/>
      <c r="G602" s="10"/>
      <c r="H602" s="80"/>
      <c r="I602" s="10"/>
      <c r="J602" s="78"/>
      <c r="K602" s="78"/>
    </row>
    <row r="603" spans="2:11">
      <c r="B603" s="78"/>
      <c r="C603" s="10"/>
      <c r="D603" s="10"/>
      <c r="E603" s="79"/>
      <c r="F603" s="80"/>
      <c r="G603" s="10"/>
      <c r="H603" s="80"/>
      <c r="I603" s="10"/>
      <c r="J603" s="78"/>
      <c r="K603" s="78"/>
    </row>
    <row r="604" spans="2:11">
      <c r="B604" s="78"/>
      <c r="C604" s="10"/>
      <c r="D604" s="10"/>
      <c r="E604" s="79"/>
      <c r="F604" s="80"/>
      <c r="G604" s="10"/>
      <c r="H604" s="80"/>
      <c r="I604" s="10"/>
      <c r="J604" s="78"/>
      <c r="K604" s="78"/>
    </row>
    <row r="605" spans="2:11">
      <c r="B605" s="78"/>
      <c r="C605" s="10"/>
      <c r="D605" s="10"/>
      <c r="E605" s="79"/>
      <c r="F605" s="80"/>
      <c r="G605" s="10"/>
      <c r="H605" s="80"/>
      <c r="I605" s="10"/>
      <c r="J605" s="78"/>
      <c r="K605" s="78"/>
    </row>
    <row r="606" spans="2:11">
      <c r="B606" s="78"/>
      <c r="C606" s="10"/>
      <c r="D606" s="10"/>
      <c r="E606" s="79"/>
      <c r="F606" s="80"/>
      <c r="G606" s="10"/>
      <c r="H606" s="80"/>
      <c r="I606" s="10"/>
      <c r="J606" s="78"/>
      <c r="K606" s="78"/>
    </row>
    <row r="607" spans="2:11">
      <c r="B607" s="78"/>
      <c r="C607" s="10"/>
      <c r="D607" s="10"/>
      <c r="E607" s="79"/>
      <c r="F607" s="80"/>
      <c r="G607" s="10"/>
      <c r="H607" s="80"/>
      <c r="I607" s="10"/>
      <c r="J607" s="78"/>
      <c r="K607" s="78"/>
    </row>
    <row r="608" spans="2:11">
      <c r="B608" s="78"/>
      <c r="C608" s="10"/>
      <c r="D608" s="10"/>
      <c r="E608" s="79"/>
      <c r="F608" s="80"/>
      <c r="G608" s="10"/>
      <c r="H608" s="80"/>
      <c r="I608" s="10"/>
      <c r="J608" s="78"/>
      <c r="K608" s="78"/>
    </row>
    <row r="609" spans="2:11">
      <c r="B609" s="78"/>
      <c r="C609" s="10"/>
      <c r="D609" s="10"/>
      <c r="E609" s="79"/>
      <c r="F609" s="80"/>
      <c r="G609" s="10"/>
      <c r="H609" s="80"/>
      <c r="I609" s="10"/>
      <c r="J609" s="78"/>
      <c r="K609" s="78"/>
    </row>
    <row r="610" spans="2:11">
      <c r="B610" s="78"/>
      <c r="C610" s="10"/>
      <c r="D610" s="10"/>
      <c r="E610" s="79"/>
      <c r="F610" s="80"/>
      <c r="G610" s="10"/>
      <c r="H610" s="80"/>
      <c r="I610" s="10"/>
      <c r="J610" s="78"/>
      <c r="K610" s="78"/>
    </row>
    <row r="611" spans="2:11">
      <c r="B611" s="78"/>
      <c r="C611" s="10"/>
      <c r="D611" s="10"/>
      <c r="E611" s="79"/>
      <c r="F611" s="80"/>
      <c r="G611" s="10"/>
      <c r="H611" s="80"/>
      <c r="I611" s="10"/>
      <c r="J611" s="78"/>
      <c r="K611" s="78"/>
    </row>
    <row r="612" spans="2:11">
      <c r="B612" s="78"/>
      <c r="C612" s="10"/>
      <c r="D612" s="10"/>
      <c r="E612" s="79"/>
      <c r="F612" s="80"/>
      <c r="G612" s="10"/>
      <c r="H612" s="80"/>
      <c r="I612" s="10"/>
      <c r="J612" s="78"/>
      <c r="K612" s="78"/>
    </row>
    <row r="613" spans="2:11">
      <c r="B613" s="78"/>
      <c r="C613" s="10"/>
      <c r="D613" s="10"/>
      <c r="E613" s="79"/>
      <c r="F613" s="80"/>
      <c r="G613" s="10"/>
      <c r="H613" s="80"/>
      <c r="I613" s="10"/>
      <c r="J613" s="78"/>
      <c r="K613" s="78"/>
    </row>
    <row r="614" spans="2:11">
      <c r="B614" s="78"/>
      <c r="C614" s="10"/>
      <c r="D614" s="10"/>
      <c r="E614" s="79"/>
      <c r="F614" s="80"/>
      <c r="G614" s="10"/>
      <c r="H614" s="80"/>
      <c r="I614" s="10"/>
      <c r="J614" s="78"/>
      <c r="K614" s="78"/>
    </row>
    <row r="615" spans="2:11">
      <c r="B615" s="78"/>
      <c r="C615" s="10"/>
      <c r="D615" s="10"/>
      <c r="E615" s="79"/>
      <c r="F615" s="80"/>
      <c r="G615" s="10"/>
      <c r="H615" s="80"/>
      <c r="I615" s="10"/>
      <c r="J615" s="78"/>
      <c r="K615" s="78"/>
    </row>
    <row r="616" spans="2:11">
      <c r="B616" s="78"/>
      <c r="C616" s="10"/>
      <c r="D616" s="10"/>
      <c r="E616" s="79"/>
      <c r="F616" s="80"/>
      <c r="G616" s="10"/>
      <c r="H616" s="80"/>
      <c r="I616" s="10"/>
      <c r="J616" s="78"/>
      <c r="K616" s="78"/>
    </row>
    <row r="617" spans="2:11">
      <c r="B617" s="78"/>
      <c r="C617" s="10"/>
      <c r="D617" s="10"/>
      <c r="E617" s="79"/>
      <c r="F617" s="80"/>
      <c r="G617" s="10"/>
      <c r="H617" s="80"/>
      <c r="I617" s="10"/>
      <c r="J617" s="78"/>
      <c r="K617" s="78"/>
    </row>
    <row r="618" spans="2:11">
      <c r="B618" s="78"/>
      <c r="C618" s="10"/>
      <c r="D618" s="10"/>
      <c r="E618" s="79"/>
      <c r="F618" s="80"/>
      <c r="G618" s="10"/>
      <c r="H618" s="80"/>
      <c r="I618" s="10"/>
      <c r="J618" s="78"/>
      <c r="K618" s="78"/>
    </row>
    <row r="619" spans="2:11">
      <c r="B619" s="78"/>
      <c r="C619" s="10"/>
      <c r="D619" s="10"/>
      <c r="E619" s="79"/>
      <c r="F619" s="80"/>
      <c r="G619" s="10"/>
      <c r="H619" s="80"/>
      <c r="I619" s="10"/>
      <c r="J619" s="78"/>
      <c r="K619" s="78"/>
    </row>
    <row r="620" spans="2:11">
      <c r="B620" s="78"/>
      <c r="C620" s="10"/>
      <c r="D620" s="10"/>
      <c r="E620" s="79"/>
      <c r="F620" s="80"/>
      <c r="G620" s="10"/>
      <c r="H620" s="80"/>
      <c r="I620" s="10"/>
      <c r="J620" s="78"/>
      <c r="K620" s="78"/>
    </row>
    <row r="621" spans="2:11">
      <c r="B621" s="78"/>
      <c r="C621" s="10"/>
      <c r="D621" s="10"/>
      <c r="E621" s="79"/>
      <c r="F621" s="80"/>
      <c r="G621" s="10"/>
      <c r="H621" s="80"/>
      <c r="I621" s="10"/>
      <c r="J621" s="78"/>
      <c r="K621" s="78"/>
    </row>
    <row r="622" spans="2:11">
      <c r="B622" s="78"/>
      <c r="C622" s="10"/>
      <c r="D622" s="10"/>
      <c r="E622" s="79"/>
      <c r="F622" s="80"/>
      <c r="G622" s="10"/>
      <c r="H622" s="80"/>
      <c r="I622" s="10"/>
      <c r="J622" s="78"/>
      <c r="K622" s="78"/>
    </row>
    <row r="623" spans="2:11">
      <c r="B623" s="78"/>
      <c r="C623" s="10"/>
      <c r="D623" s="10"/>
      <c r="E623" s="79"/>
      <c r="F623" s="80"/>
      <c r="G623" s="10"/>
      <c r="H623" s="80"/>
      <c r="I623" s="10"/>
      <c r="J623" s="78"/>
      <c r="K623" s="78"/>
    </row>
    <row r="624" spans="2:11">
      <c r="B624" s="78"/>
      <c r="C624" s="10"/>
      <c r="D624" s="10"/>
      <c r="E624" s="79"/>
      <c r="F624" s="80"/>
      <c r="G624" s="10"/>
      <c r="H624" s="80"/>
      <c r="I624" s="10"/>
      <c r="J624" s="78"/>
      <c r="K624" s="78"/>
    </row>
    <row r="625" spans="2:11">
      <c r="B625" s="78"/>
      <c r="C625" s="10"/>
      <c r="D625" s="10"/>
      <c r="E625" s="79"/>
      <c r="F625" s="80"/>
      <c r="G625" s="10"/>
      <c r="H625" s="80"/>
      <c r="I625" s="10"/>
      <c r="J625" s="78"/>
      <c r="K625" s="78"/>
    </row>
    <row r="626" spans="2:11">
      <c r="B626" s="78"/>
      <c r="C626" s="10"/>
      <c r="D626" s="10"/>
      <c r="E626" s="79"/>
      <c r="F626" s="80"/>
      <c r="G626" s="10"/>
      <c r="H626" s="80"/>
      <c r="I626" s="10"/>
      <c r="J626" s="78"/>
      <c r="K626" s="78"/>
    </row>
    <row r="627" spans="2:11">
      <c r="B627" s="78"/>
      <c r="C627" s="10"/>
      <c r="D627" s="10"/>
      <c r="E627" s="79"/>
      <c r="F627" s="80"/>
      <c r="G627" s="10"/>
      <c r="H627" s="80"/>
      <c r="I627" s="10"/>
      <c r="J627" s="78"/>
      <c r="K627" s="78"/>
    </row>
    <row r="628" spans="2:11">
      <c r="B628" s="78"/>
      <c r="C628" s="10"/>
      <c r="D628" s="10"/>
      <c r="E628" s="79"/>
      <c r="F628" s="80"/>
      <c r="G628" s="10"/>
      <c r="H628" s="80"/>
      <c r="I628" s="10"/>
      <c r="J628" s="78"/>
      <c r="K628" s="78"/>
    </row>
    <row r="629" spans="2:11">
      <c r="B629" s="78"/>
      <c r="C629" s="10"/>
      <c r="D629" s="10"/>
      <c r="E629" s="79"/>
      <c r="F629" s="80"/>
      <c r="G629" s="10"/>
      <c r="H629" s="80"/>
      <c r="I629" s="10"/>
      <c r="J629" s="78"/>
      <c r="K629" s="78"/>
    </row>
    <row r="630" spans="2:11">
      <c r="B630" s="78"/>
      <c r="C630" s="10"/>
      <c r="D630" s="10"/>
      <c r="E630" s="79"/>
      <c r="F630" s="80"/>
      <c r="G630" s="10"/>
      <c r="H630" s="80"/>
      <c r="I630" s="10"/>
      <c r="J630" s="78"/>
      <c r="K630" s="78"/>
    </row>
    <row r="631" spans="2:11">
      <c r="B631" s="78"/>
      <c r="C631" s="10"/>
      <c r="D631" s="10"/>
      <c r="E631" s="79"/>
      <c r="F631" s="80"/>
      <c r="G631" s="10"/>
      <c r="H631" s="80"/>
      <c r="I631" s="10"/>
      <c r="J631" s="78"/>
      <c r="K631" s="78"/>
    </row>
    <row r="632" spans="2:11">
      <c r="B632" s="78"/>
      <c r="C632" s="10"/>
      <c r="D632" s="10"/>
      <c r="E632" s="79"/>
      <c r="F632" s="80"/>
      <c r="G632" s="10"/>
      <c r="H632" s="80"/>
      <c r="I632" s="10"/>
      <c r="J632" s="78"/>
      <c r="K632" s="78"/>
    </row>
    <row r="633" spans="2:11">
      <c r="B633" s="78"/>
      <c r="C633" s="10"/>
      <c r="D633" s="10"/>
      <c r="E633" s="79"/>
      <c r="F633" s="80"/>
      <c r="G633" s="10"/>
      <c r="H633" s="80"/>
      <c r="I633" s="10"/>
      <c r="J633" s="78"/>
      <c r="K633" s="78"/>
    </row>
    <row r="634" spans="2:11">
      <c r="B634" s="78"/>
      <c r="C634" s="10"/>
      <c r="D634" s="10"/>
      <c r="E634" s="79"/>
      <c r="F634" s="80"/>
      <c r="G634" s="10"/>
      <c r="H634" s="80"/>
      <c r="I634" s="10"/>
      <c r="J634" s="78"/>
      <c r="K634" s="78"/>
    </row>
    <row r="635" spans="2:11">
      <c r="B635" s="78"/>
      <c r="C635" s="10"/>
      <c r="D635" s="10"/>
      <c r="E635" s="79"/>
      <c r="F635" s="80"/>
      <c r="G635" s="10"/>
      <c r="H635" s="80"/>
      <c r="I635" s="10"/>
      <c r="J635" s="78"/>
      <c r="K635" s="78"/>
    </row>
    <row r="636" spans="2:11">
      <c r="B636" s="78"/>
      <c r="C636" s="10"/>
      <c r="D636" s="10"/>
      <c r="E636" s="79"/>
      <c r="F636" s="80"/>
      <c r="G636" s="10"/>
      <c r="H636" s="80"/>
      <c r="I636" s="10"/>
      <c r="J636" s="78"/>
      <c r="K636" s="78"/>
    </row>
    <row r="637" spans="2:11">
      <c r="B637" s="78"/>
      <c r="C637" s="10"/>
      <c r="D637" s="10"/>
      <c r="E637" s="79"/>
      <c r="F637" s="80"/>
      <c r="G637" s="10"/>
      <c r="H637" s="80"/>
      <c r="I637" s="10"/>
      <c r="J637" s="78"/>
      <c r="K637" s="78"/>
    </row>
    <row r="638" spans="2:11">
      <c r="B638" s="78"/>
      <c r="C638" s="10"/>
      <c r="D638" s="10"/>
      <c r="E638" s="79"/>
      <c r="F638" s="80"/>
      <c r="G638" s="10"/>
      <c r="H638" s="80"/>
      <c r="I638" s="10"/>
      <c r="J638" s="78"/>
      <c r="K638" s="78"/>
    </row>
    <row r="639" spans="2:11">
      <c r="B639" s="78"/>
      <c r="C639" s="10"/>
      <c r="D639" s="10"/>
      <c r="E639" s="79"/>
      <c r="F639" s="80"/>
      <c r="G639" s="10"/>
      <c r="H639" s="80"/>
      <c r="I639" s="10"/>
      <c r="J639" s="78"/>
      <c r="K639" s="78"/>
    </row>
    <row r="640" spans="2:11">
      <c r="B640" s="78"/>
      <c r="C640" s="10"/>
      <c r="D640" s="10"/>
      <c r="E640" s="79"/>
      <c r="F640" s="80"/>
      <c r="G640" s="10"/>
      <c r="H640" s="80"/>
      <c r="I640" s="10"/>
      <c r="J640" s="78"/>
      <c r="K640" s="78"/>
    </row>
    <row r="641" spans="2:11">
      <c r="B641" s="78"/>
      <c r="C641" s="10"/>
      <c r="D641" s="10"/>
      <c r="E641" s="79"/>
      <c r="F641" s="80"/>
      <c r="G641" s="10"/>
      <c r="H641" s="80"/>
      <c r="I641" s="10"/>
      <c r="J641" s="78"/>
      <c r="K641" s="78"/>
    </row>
    <row r="642" spans="2:11">
      <c r="B642" s="78"/>
      <c r="C642" s="10"/>
      <c r="D642" s="10"/>
      <c r="E642" s="79"/>
      <c r="F642" s="80"/>
      <c r="G642" s="10"/>
      <c r="H642" s="80"/>
      <c r="I642" s="10"/>
      <c r="J642" s="78"/>
      <c r="K642" s="78"/>
    </row>
    <row r="643" spans="2:11">
      <c r="B643" s="78"/>
      <c r="C643" s="10"/>
      <c r="D643" s="10"/>
      <c r="E643" s="79"/>
      <c r="F643" s="80"/>
      <c r="G643" s="10"/>
      <c r="H643" s="80"/>
      <c r="I643" s="10"/>
      <c r="J643" s="78"/>
      <c r="K643" s="78"/>
    </row>
    <row r="644" spans="2:11">
      <c r="B644" s="78"/>
      <c r="C644" s="10"/>
      <c r="D644" s="10"/>
      <c r="E644" s="79"/>
      <c r="F644" s="80"/>
      <c r="G644" s="10"/>
      <c r="H644" s="80"/>
      <c r="I644" s="10"/>
      <c r="J644" s="78"/>
      <c r="K644" s="78"/>
    </row>
    <row r="645" spans="2:11">
      <c r="B645" s="78"/>
      <c r="C645" s="10"/>
      <c r="D645" s="10"/>
      <c r="E645" s="79"/>
      <c r="F645" s="80"/>
      <c r="G645" s="10"/>
      <c r="H645" s="80"/>
      <c r="I645" s="10"/>
      <c r="J645" s="78"/>
      <c r="K645" s="78"/>
    </row>
    <row r="646" spans="2:11">
      <c r="B646" s="78"/>
      <c r="C646" s="10"/>
      <c r="D646" s="10"/>
      <c r="E646" s="79"/>
      <c r="F646" s="80"/>
      <c r="G646" s="10"/>
      <c r="H646" s="80"/>
      <c r="I646" s="10"/>
      <c r="J646" s="78"/>
      <c r="K646" s="78"/>
    </row>
    <row r="647" spans="2:11">
      <c r="B647" s="78"/>
      <c r="C647" s="10"/>
      <c r="D647" s="10"/>
      <c r="E647" s="79"/>
      <c r="F647" s="80"/>
      <c r="G647" s="10"/>
      <c r="H647" s="80"/>
      <c r="I647" s="10"/>
      <c r="J647" s="78"/>
      <c r="K647" s="78"/>
    </row>
    <row r="648" spans="2:11">
      <c r="B648" s="78"/>
      <c r="C648" s="10"/>
      <c r="D648" s="10"/>
      <c r="E648" s="79"/>
      <c r="F648" s="80"/>
      <c r="G648" s="10"/>
      <c r="H648" s="80"/>
      <c r="I648" s="10"/>
      <c r="J648" s="78"/>
      <c r="K648" s="78"/>
    </row>
    <row r="649" spans="2:11">
      <c r="B649" s="78"/>
      <c r="C649" s="10"/>
      <c r="D649" s="10"/>
      <c r="E649" s="79"/>
      <c r="F649" s="80"/>
      <c r="G649" s="10"/>
      <c r="H649" s="80"/>
      <c r="I649" s="10"/>
      <c r="J649" s="78"/>
      <c r="K649" s="78"/>
    </row>
    <row r="650" spans="2:11">
      <c r="B650" s="78"/>
      <c r="C650" s="10"/>
      <c r="D650" s="10"/>
      <c r="E650" s="79"/>
      <c r="F650" s="80"/>
      <c r="G650" s="10"/>
      <c r="H650" s="80"/>
      <c r="I650" s="10"/>
      <c r="J650" s="78"/>
      <c r="K650" s="78"/>
    </row>
    <row r="651" spans="2:11">
      <c r="B651" s="78"/>
      <c r="C651" s="10"/>
      <c r="D651" s="10"/>
      <c r="E651" s="79"/>
      <c r="F651" s="80"/>
      <c r="G651" s="10"/>
      <c r="H651" s="80"/>
      <c r="I651" s="10"/>
      <c r="J651" s="78"/>
      <c r="K651" s="78"/>
    </row>
    <row r="652" spans="2:11">
      <c r="B652" s="78"/>
      <c r="C652" s="10"/>
      <c r="D652" s="10"/>
      <c r="E652" s="79"/>
      <c r="F652" s="80"/>
      <c r="G652" s="10"/>
      <c r="H652" s="80"/>
      <c r="I652" s="10"/>
      <c r="J652" s="78"/>
      <c r="K652" s="78"/>
    </row>
    <row r="653" spans="2:11">
      <c r="B653" s="78"/>
      <c r="C653" s="10"/>
      <c r="D653" s="10"/>
      <c r="E653" s="79"/>
      <c r="F653" s="80"/>
      <c r="G653" s="10"/>
      <c r="H653" s="80"/>
      <c r="I653" s="10"/>
      <c r="J653" s="78"/>
      <c r="K653" s="78"/>
    </row>
    <row r="654" spans="2:11">
      <c r="B654" s="78"/>
      <c r="C654" s="10"/>
      <c r="D654" s="10"/>
      <c r="E654" s="79"/>
      <c r="F654" s="80"/>
      <c r="G654" s="10"/>
      <c r="H654" s="80"/>
      <c r="I654" s="10"/>
      <c r="J654" s="78"/>
      <c r="K654" s="78"/>
    </row>
    <row r="655" spans="2:11">
      <c r="B655" s="78"/>
      <c r="C655" s="10"/>
      <c r="D655" s="10"/>
      <c r="E655" s="79"/>
      <c r="F655" s="80"/>
      <c r="G655" s="10"/>
      <c r="H655" s="80"/>
      <c r="I655" s="10"/>
      <c r="J655" s="78"/>
      <c r="K655" s="78"/>
    </row>
    <row r="656" spans="2:11">
      <c r="B656" s="78"/>
      <c r="C656" s="10"/>
      <c r="D656" s="10"/>
      <c r="E656" s="79"/>
      <c r="F656" s="80"/>
      <c r="G656" s="10"/>
      <c r="H656" s="80"/>
      <c r="I656" s="10"/>
      <c r="J656" s="78"/>
      <c r="K656" s="78"/>
    </row>
    <row r="657" spans="2:11">
      <c r="B657" s="78"/>
      <c r="C657" s="10"/>
      <c r="D657" s="10"/>
      <c r="E657" s="79"/>
      <c r="F657" s="80"/>
      <c r="G657" s="10"/>
      <c r="H657" s="80"/>
      <c r="I657" s="10"/>
      <c r="J657" s="78"/>
      <c r="K657" s="78"/>
    </row>
    <row r="658" spans="2:11">
      <c r="B658" s="78"/>
      <c r="C658" s="10"/>
      <c r="D658" s="10"/>
      <c r="E658" s="79"/>
      <c r="F658" s="80"/>
      <c r="G658" s="10"/>
      <c r="H658" s="80"/>
      <c r="I658" s="10"/>
      <c r="J658" s="78"/>
      <c r="K658" s="78"/>
    </row>
    <row r="659" spans="2:11">
      <c r="B659" s="78"/>
      <c r="C659" s="10"/>
      <c r="D659" s="10"/>
      <c r="E659" s="79"/>
      <c r="F659" s="80"/>
      <c r="G659" s="10"/>
      <c r="H659" s="80"/>
      <c r="I659" s="10"/>
      <c r="J659" s="78"/>
      <c r="K659" s="78"/>
    </row>
    <row r="660" spans="2:11">
      <c r="B660" s="78"/>
      <c r="C660" s="10"/>
      <c r="D660" s="10"/>
      <c r="E660" s="79"/>
      <c r="F660" s="80"/>
      <c r="G660" s="10"/>
      <c r="H660" s="80"/>
      <c r="I660" s="10"/>
      <c r="J660" s="78"/>
      <c r="K660" s="78"/>
    </row>
    <row r="661" spans="2:11">
      <c r="B661" s="78"/>
      <c r="C661" s="10"/>
      <c r="D661" s="10"/>
      <c r="E661" s="79"/>
      <c r="F661" s="80"/>
      <c r="G661" s="10"/>
      <c r="H661" s="80"/>
      <c r="I661" s="10"/>
      <c r="J661" s="78"/>
      <c r="K661" s="78"/>
    </row>
    <row r="662" spans="2:11">
      <c r="B662" s="78"/>
      <c r="C662" s="10"/>
      <c r="D662" s="10"/>
      <c r="E662" s="79"/>
      <c r="F662" s="80"/>
      <c r="G662" s="10"/>
      <c r="H662" s="80"/>
      <c r="I662" s="10"/>
      <c r="J662" s="78"/>
      <c r="K662" s="78"/>
    </row>
    <row r="663" spans="2:11">
      <c r="B663" s="78"/>
      <c r="C663" s="10"/>
      <c r="D663" s="10"/>
      <c r="E663" s="79"/>
      <c r="F663" s="80"/>
      <c r="G663" s="10"/>
      <c r="H663" s="80"/>
      <c r="I663" s="10"/>
      <c r="J663" s="78"/>
      <c r="K663" s="78"/>
    </row>
    <row r="664" spans="2:11">
      <c r="B664" s="78"/>
      <c r="C664" s="10"/>
      <c r="D664" s="10"/>
      <c r="E664" s="79"/>
      <c r="F664" s="80"/>
      <c r="G664" s="10"/>
      <c r="H664" s="80"/>
      <c r="I664" s="10"/>
      <c r="J664" s="78"/>
      <c r="K664" s="78"/>
    </row>
    <row r="665" spans="2:11">
      <c r="B665" s="78"/>
      <c r="C665" s="10"/>
      <c r="D665" s="10"/>
      <c r="E665" s="79"/>
      <c r="F665" s="80"/>
      <c r="G665" s="10"/>
      <c r="H665" s="80"/>
      <c r="I665" s="10"/>
      <c r="J665" s="78"/>
      <c r="K665" s="78"/>
    </row>
    <row r="666" spans="2:11">
      <c r="B666" s="78"/>
      <c r="C666" s="10"/>
      <c r="D666" s="10"/>
      <c r="E666" s="79"/>
      <c r="F666" s="80"/>
      <c r="G666" s="10"/>
      <c r="H666" s="80"/>
      <c r="I666" s="10"/>
      <c r="J666" s="78"/>
      <c r="K666" s="78"/>
    </row>
    <row r="667" spans="2:11">
      <c r="B667" s="78"/>
      <c r="C667" s="10"/>
      <c r="D667" s="10"/>
      <c r="E667" s="79"/>
      <c r="F667" s="80"/>
      <c r="G667" s="10"/>
      <c r="H667" s="80"/>
      <c r="I667" s="10"/>
      <c r="J667" s="78"/>
      <c r="K667" s="78"/>
    </row>
    <row r="668" spans="2:11">
      <c r="B668" s="78"/>
      <c r="C668" s="10"/>
      <c r="D668" s="10"/>
      <c r="E668" s="79"/>
      <c r="F668" s="80"/>
      <c r="G668" s="10"/>
      <c r="H668" s="80"/>
      <c r="I668" s="10"/>
      <c r="J668" s="78"/>
      <c r="K668" s="78"/>
    </row>
    <row r="669" spans="2:11">
      <c r="B669" s="78"/>
      <c r="C669" s="10"/>
      <c r="D669" s="10"/>
      <c r="E669" s="79"/>
      <c r="F669" s="80"/>
      <c r="G669" s="10"/>
      <c r="H669" s="80"/>
      <c r="I669" s="10"/>
      <c r="J669" s="78"/>
      <c r="K669" s="78"/>
    </row>
    <row r="670" spans="2:11">
      <c r="B670" s="78"/>
      <c r="C670" s="10"/>
      <c r="D670" s="10"/>
      <c r="E670" s="79"/>
      <c r="F670" s="80"/>
      <c r="G670" s="10"/>
      <c r="H670" s="80"/>
      <c r="I670" s="10"/>
      <c r="J670" s="78"/>
      <c r="K670" s="78"/>
    </row>
    <row r="671" spans="2:11">
      <c r="B671" s="78"/>
      <c r="C671" s="10"/>
      <c r="D671" s="10"/>
      <c r="E671" s="79"/>
      <c r="F671" s="80"/>
      <c r="G671" s="10"/>
      <c r="H671" s="80"/>
      <c r="I671" s="10"/>
      <c r="J671" s="78"/>
      <c r="K671" s="78"/>
    </row>
    <row r="672" spans="2:11">
      <c r="B672" s="78"/>
      <c r="C672" s="10"/>
      <c r="D672" s="10"/>
      <c r="E672" s="79"/>
      <c r="F672" s="80"/>
      <c r="G672" s="10"/>
      <c r="H672" s="80"/>
      <c r="I672" s="10"/>
      <c r="J672" s="78"/>
      <c r="K672" s="78"/>
    </row>
    <row r="673" spans="2:11">
      <c r="B673" s="78"/>
      <c r="C673" s="10"/>
      <c r="D673" s="10"/>
      <c r="E673" s="79"/>
      <c r="F673" s="80"/>
      <c r="G673" s="10"/>
      <c r="H673" s="80"/>
      <c r="I673" s="10"/>
      <c r="J673" s="78"/>
      <c r="K673" s="78"/>
    </row>
    <row r="674" spans="2:11">
      <c r="B674" s="78"/>
      <c r="C674" s="10"/>
      <c r="D674" s="10"/>
      <c r="E674" s="79"/>
      <c r="F674" s="80"/>
      <c r="G674" s="10"/>
      <c r="H674" s="80"/>
      <c r="I674" s="10"/>
      <c r="J674" s="78"/>
      <c r="K674" s="78"/>
    </row>
    <row r="675" spans="2:11">
      <c r="B675" s="78"/>
      <c r="C675" s="10"/>
      <c r="D675" s="10"/>
      <c r="E675" s="79"/>
      <c r="F675" s="80"/>
      <c r="G675" s="10"/>
      <c r="H675" s="80"/>
      <c r="I675" s="10"/>
      <c r="J675" s="78"/>
      <c r="K675" s="78"/>
    </row>
    <row r="676" spans="2:11">
      <c r="B676" s="78"/>
      <c r="C676" s="10"/>
      <c r="D676" s="10"/>
      <c r="E676" s="79"/>
      <c r="F676" s="80"/>
      <c r="G676" s="10"/>
      <c r="H676" s="80"/>
      <c r="I676" s="10"/>
      <c r="J676" s="78"/>
      <c r="K676" s="78"/>
    </row>
    <row r="677" spans="2:11">
      <c r="B677" s="78"/>
      <c r="C677" s="10"/>
      <c r="D677" s="10"/>
      <c r="E677" s="79"/>
      <c r="F677" s="80"/>
      <c r="G677" s="10"/>
      <c r="H677" s="80"/>
      <c r="I677" s="10"/>
      <c r="J677" s="78"/>
      <c r="K677" s="78"/>
    </row>
    <row r="678" spans="2:11">
      <c r="B678" s="78"/>
      <c r="C678" s="10"/>
      <c r="D678" s="10"/>
      <c r="E678" s="79"/>
      <c r="F678" s="80"/>
      <c r="G678" s="10"/>
      <c r="H678" s="80"/>
      <c r="I678" s="10"/>
      <c r="J678" s="78"/>
      <c r="K678" s="78"/>
    </row>
    <row r="679" spans="2:11">
      <c r="B679" s="78"/>
      <c r="C679" s="10"/>
      <c r="D679" s="10"/>
      <c r="E679" s="79"/>
      <c r="F679" s="80"/>
      <c r="G679" s="10"/>
      <c r="H679" s="80"/>
      <c r="I679" s="10"/>
      <c r="J679" s="78"/>
      <c r="K679" s="78"/>
    </row>
    <row r="680" spans="2:11">
      <c r="B680" s="78"/>
      <c r="C680" s="10"/>
      <c r="D680" s="10"/>
      <c r="E680" s="79"/>
      <c r="F680" s="80"/>
      <c r="G680" s="10"/>
      <c r="H680" s="80"/>
      <c r="I680" s="10"/>
      <c r="J680" s="78"/>
      <c r="K680" s="78"/>
    </row>
    <row r="681" spans="2:11">
      <c r="B681" s="78"/>
      <c r="C681" s="10"/>
      <c r="D681" s="10"/>
      <c r="E681" s="79"/>
      <c r="F681" s="80"/>
      <c r="G681" s="10"/>
      <c r="H681" s="80"/>
      <c r="I681" s="10"/>
      <c r="J681" s="78"/>
      <c r="K681" s="78"/>
    </row>
    <row r="682" spans="2:11">
      <c r="B682" s="78"/>
      <c r="C682" s="10"/>
      <c r="D682" s="10"/>
      <c r="E682" s="79"/>
      <c r="F682" s="80"/>
      <c r="G682" s="10"/>
      <c r="H682" s="80"/>
      <c r="I682" s="10"/>
      <c r="J682" s="78"/>
      <c r="K682" s="78"/>
    </row>
    <row r="683" spans="2:11">
      <c r="B683" s="78"/>
      <c r="C683" s="10"/>
      <c r="D683" s="10"/>
      <c r="E683" s="79"/>
      <c r="F683" s="80"/>
      <c r="G683" s="10"/>
      <c r="H683" s="80"/>
      <c r="I683" s="10"/>
      <c r="J683" s="78"/>
      <c r="K683" s="78"/>
    </row>
    <row r="684" spans="2:11">
      <c r="B684" s="78"/>
      <c r="C684" s="10"/>
      <c r="D684" s="10"/>
      <c r="E684" s="79"/>
      <c r="F684" s="80"/>
      <c r="G684" s="10"/>
      <c r="H684" s="80"/>
      <c r="I684" s="10"/>
      <c r="J684" s="78"/>
      <c r="K684" s="78"/>
    </row>
    <row r="685" spans="2:11">
      <c r="B685" s="78"/>
      <c r="C685" s="10"/>
      <c r="D685" s="10"/>
      <c r="E685" s="79"/>
      <c r="F685" s="80"/>
      <c r="G685" s="10"/>
      <c r="H685" s="80"/>
      <c r="I685" s="10"/>
      <c r="J685" s="78"/>
      <c r="K685" s="78"/>
    </row>
    <row r="686" spans="2:11">
      <c r="B686" s="78"/>
      <c r="C686" s="10"/>
      <c r="D686" s="10"/>
      <c r="E686" s="79"/>
      <c r="F686" s="80"/>
      <c r="G686" s="10"/>
      <c r="H686" s="80"/>
      <c r="I686" s="10"/>
      <c r="J686" s="78"/>
      <c r="K686" s="78"/>
    </row>
    <row r="687" spans="2:11">
      <c r="B687" s="78"/>
      <c r="C687" s="10"/>
      <c r="D687" s="10"/>
      <c r="E687" s="79"/>
      <c r="F687" s="80"/>
      <c r="G687" s="10"/>
      <c r="H687" s="80"/>
      <c r="I687" s="10"/>
      <c r="J687" s="78"/>
      <c r="K687" s="78"/>
    </row>
    <row r="688" spans="2:11">
      <c r="B688" s="78"/>
      <c r="C688" s="10"/>
      <c r="D688" s="10"/>
      <c r="E688" s="79"/>
      <c r="F688" s="80"/>
      <c r="G688" s="10"/>
      <c r="H688" s="80"/>
      <c r="I688" s="10"/>
      <c r="J688" s="78"/>
      <c r="K688" s="78"/>
    </row>
    <row r="689" spans="2:11">
      <c r="B689" s="78"/>
      <c r="C689" s="10"/>
      <c r="D689" s="10"/>
      <c r="E689" s="79"/>
      <c r="F689" s="80"/>
      <c r="G689" s="10"/>
      <c r="H689" s="80"/>
      <c r="I689" s="10"/>
      <c r="J689" s="78"/>
      <c r="K689" s="78"/>
    </row>
    <row r="690" spans="2:11">
      <c r="B690" s="78"/>
      <c r="C690" s="10"/>
      <c r="D690" s="10"/>
      <c r="E690" s="79"/>
      <c r="F690" s="80"/>
      <c r="G690" s="10"/>
      <c r="H690" s="80"/>
      <c r="I690" s="10"/>
      <c r="J690" s="78"/>
      <c r="K690" s="78"/>
    </row>
    <row r="691" spans="2:11">
      <c r="B691" s="78"/>
      <c r="C691" s="10"/>
      <c r="D691" s="10"/>
      <c r="E691" s="79"/>
      <c r="F691" s="80"/>
      <c r="G691" s="10"/>
      <c r="H691" s="80"/>
      <c r="I691" s="10"/>
      <c r="J691" s="78"/>
      <c r="K691" s="78"/>
    </row>
    <row r="692" spans="2:11">
      <c r="B692" s="78"/>
      <c r="C692" s="10"/>
      <c r="D692" s="10"/>
      <c r="E692" s="79"/>
      <c r="F692" s="80"/>
      <c r="G692" s="10"/>
      <c r="H692" s="80"/>
      <c r="I692" s="10"/>
      <c r="J692" s="78"/>
      <c r="K692" s="78"/>
    </row>
    <row r="693" spans="2:11">
      <c r="B693" s="78"/>
      <c r="C693" s="10"/>
      <c r="D693" s="10"/>
      <c r="E693" s="79"/>
      <c r="F693" s="80"/>
      <c r="G693" s="10"/>
      <c r="H693" s="80"/>
      <c r="I693" s="10"/>
      <c r="J693" s="78"/>
      <c r="K693" s="78"/>
    </row>
    <row r="694" spans="2:11">
      <c r="B694" s="78"/>
      <c r="C694" s="10"/>
      <c r="D694" s="10"/>
      <c r="E694" s="79"/>
      <c r="F694" s="80"/>
      <c r="G694" s="10"/>
      <c r="H694" s="80"/>
      <c r="I694" s="10"/>
      <c r="J694" s="78"/>
      <c r="K694" s="78"/>
    </row>
    <row r="695" spans="2:11">
      <c r="B695" s="78"/>
      <c r="C695" s="10"/>
      <c r="D695" s="10"/>
      <c r="E695" s="79"/>
      <c r="F695" s="80"/>
      <c r="G695" s="10"/>
      <c r="H695" s="80"/>
      <c r="I695" s="10"/>
      <c r="J695" s="78"/>
      <c r="K695" s="78"/>
    </row>
    <row r="696" spans="2:11">
      <c r="B696" s="78"/>
      <c r="C696" s="10"/>
      <c r="D696" s="10"/>
      <c r="E696" s="79"/>
      <c r="F696" s="80"/>
      <c r="G696" s="10"/>
      <c r="H696" s="80"/>
      <c r="I696" s="10"/>
      <c r="J696" s="78"/>
      <c r="K696" s="78"/>
    </row>
    <row r="697" spans="2:11">
      <c r="B697" s="78"/>
      <c r="C697" s="10"/>
      <c r="D697" s="10"/>
      <c r="E697" s="79"/>
      <c r="F697" s="80"/>
      <c r="G697" s="10"/>
      <c r="H697" s="80"/>
      <c r="I697" s="10"/>
      <c r="J697" s="78"/>
      <c r="K697" s="78"/>
    </row>
    <row r="698" spans="2:11">
      <c r="B698" s="78"/>
      <c r="C698" s="10"/>
      <c r="D698" s="10"/>
      <c r="E698" s="79"/>
      <c r="F698" s="80"/>
      <c r="G698" s="10"/>
      <c r="H698" s="80"/>
      <c r="I698" s="10"/>
      <c r="J698" s="78"/>
      <c r="K698" s="78"/>
    </row>
    <row r="699" spans="2:11">
      <c r="B699" s="78"/>
      <c r="C699" s="10"/>
      <c r="D699" s="10"/>
      <c r="E699" s="79"/>
      <c r="F699" s="80"/>
      <c r="G699" s="10"/>
      <c r="H699" s="80"/>
      <c r="I699" s="10"/>
      <c r="J699" s="78"/>
      <c r="K699" s="78"/>
    </row>
    <row r="700" spans="2:11">
      <c r="B700" s="78"/>
      <c r="C700" s="10"/>
      <c r="D700" s="10"/>
      <c r="E700" s="79"/>
      <c r="F700" s="80"/>
      <c r="G700" s="10"/>
      <c r="H700" s="80"/>
      <c r="I700" s="10"/>
      <c r="J700" s="78"/>
      <c r="K700" s="78"/>
    </row>
    <row r="701" spans="2:11">
      <c r="B701" s="78"/>
      <c r="C701" s="10"/>
      <c r="D701" s="10"/>
      <c r="E701" s="79"/>
      <c r="F701" s="80"/>
      <c r="G701" s="10"/>
      <c r="H701" s="80"/>
      <c r="I701" s="10"/>
      <c r="J701" s="78"/>
      <c r="K701" s="78"/>
    </row>
    <row r="702" spans="2:11">
      <c r="B702" s="78"/>
      <c r="C702" s="10"/>
      <c r="D702" s="10"/>
      <c r="E702" s="79"/>
      <c r="F702" s="80"/>
      <c r="G702" s="10"/>
      <c r="H702" s="80"/>
      <c r="I702" s="10"/>
      <c r="J702" s="78"/>
      <c r="K702" s="78"/>
    </row>
    <row r="703" spans="2:11">
      <c r="B703" s="78"/>
      <c r="C703" s="10"/>
      <c r="D703" s="10"/>
      <c r="E703" s="79"/>
      <c r="F703" s="80"/>
      <c r="G703" s="10"/>
      <c r="H703" s="80"/>
      <c r="I703" s="10"/>
      <c r="J703" s="78"/>
      <c r="K703" s="78"/>
    </row>
    <row r="704" spans="2:11">
      <c r="B704" s="78"/>
      <c r="C704" s="10"/>
      <c r="D704" s="10"/>
      <c r="E704" s="79"/>
      <c r="F704" s="80"/>
      <c r="G704" s="10"/>
      <c r="H704" s="80"/>
      <c r="I704" s="10"/>
      <c r="J704" s="78"/>
      <c r="K704" s="78"/>
    </row>
    <row r="705" spans="2:11">
      <c r="B705" s="78"/>
      <c r="C705" s="10"/>
      <c r="D705" s="10"/>
      <c r="E705" s="79"/>
      <c r="F705" s="80"/>
      <c r="G705" s="10"/>
      <c r="H705" s="80"/>
      <c r="I705" s="10"/>
      <c r="J705" s="78"/>
      <c r="K705" s="78"/>
    </row>
    <row r="706" spans="2:11">
      <c r="B706" s="78"/>
      <c r="C706" s="10"/>
      <c r="D706" s="10"/>
      <c r="E706" s="79"/>
      <c r="F706" s="80"/>
      <c r="G706" s="10"/>
      <c r="H706" s="80"/>
      <c r="I706" s="10"/>
      <c r="J706" s="78"/>
      <c r="K706" s="78"/>
    </row>
    <row r="707" spans="2:11">
      <c r="B707" s="78"/>
      <c r="C707" s="10"/>
      <c r="D707" s="10"/>
      <c r="E707" s="79"/>
      <c r="F707" s="80"/>
      <c r="G707" s="10"/>
      <c r="H707" s="80"/>
      <c r="I707" s="10"/>
      <c r="J707" s="78"/>
      <c r="K707" s="78"/>
    </row>
    <row r="708" spans="2:11">
      <c r="B708" s="78"/>
      <c r="C708" s="10"/>
      <c r="D708" s="10"/>
      <c r="E708" s="79"/>
      <c r="F708" s="80"/>
      <c r="G708" s="10"/>
      <c r="H708" s="80"/>
      <c r="I708" s="10"/>
      <c r="J708" s="78"/>
      <c r="K708" s="78"/>
    </row>
    <row r="709" spans="2:11">
      <c r="B709" s="78"/>
      <c r="C709" s="10"/>
      <c r="D709" s="10"/>
      <c r="E709" s="79"/>
      <c r="F709" s="80"/>
      <c r="G709" s="10"/>
      <c r="H709" s="80"/>
      <c r="I709" s="10"/>
      <c r="J709" s="78"/>
      <c r="K709" s="78"/>
    </row>
    <row r="710" spans="2:11">
      <c r="B710" s="78"/>
      <c r="C710" s="10"/>
      <c r="D710" s="10"/>
      <c r="E710" s="79"/>
      <c r="F710" s="80"/>
      <c r="G710" s="10"/>
      <c r="H710" s="80"/>
      <c r="I710" s="10"/>
      <c r="J710" s="78"/>
      <c r="K710" s="78"/>
    </row>
    <row r="711" spans="2:11">
      <c r="B711" s="78"/>
      <c r="C711" s="10"/>
      <c r="D711" s="10"/>
      <c r="E711" s="79"/>
      <c r="F711" s="80"/>
      <c r="G711" s="10"/>
      <c r="H711" s="80"/>
      <c r="I711" s="10"/>
      <c r="J711" s="78"/>
      <c r="K711" s="78"/>
    </row>
    <row r="712" spans="2:11">
      <c r="B712" s="78"/>
      <c r="C712" s="10"/>
      <c r="D712" s="10"/>
      <c r="E712" s="79"/>
      <c r="F712" s="80"/>
      <c r="G712" s="10"/>
      <c r="H712" s="80"/>
      <c r="I712" s="10"/>
      <c r="J712" s="78"/>
      <c r="K712" s="78"/>
    </row>
    <row r="713" spans="2:11">
      <c r="B713" s="78"/>
      <c r="C713" s="10"/>
      <c r="D713" s="10"/>
      <c r="E713" s="79"/>
      <c r="F713" s="80"/>
      <c r="G713" s="10"/>
      <c r="H713" s="80"/>
      <c r="I713" s="10"/>
      <c r="J713" s="78"/>
      <c r="K713" s="78"/>
    </row>
    <row r="714" spans="2:11">
      <c r="B714" s="78"/>
      <c r="C714" s="10"/>
      <c r="D714" s="10"/>
      <c r="E714" s="79"/>
      <c r="F714" s="80"/>
      <c r="G714" s="10"/>
      <c r="H714" s="80"/>
      <c r="I714" s="10"/>
      <c r="J714" s="78"/>
      <c r="K714" s="78"/>
    </row>
    <row r="715" spans="2:11">
      <c r="B715" s="78"/>
      <c r="C715" s="10"/>
      <c r="D715" s="10"/>
      <c r="E715" s="79"/>
      <c r="F715" s="80"/>
      <c r="G715" s="10"/>
      <c r="H715" s="80"/>
      <c r="I715" s="10"/>
      <c r="J715" s="78"/>
      <c r="K715" s="78"/>
    </row>
    <row r="716" spans="2:11">
      <c r="B716" s="78"/>
      <c r="C716" s="10"/>
      <c r="D716" s="10"/>
      <c r="E716" s="79"/>
      <c r="F716" s="80"/>
      <c r="G716" s="10"/>
      <c r="H716" s="80"/>
      <c r="I716" s="10"/>
      <c r="J716" s="78"/>
      <c r="K716" s="78"/>
    </row>
    <row r="717" spans="2:11">
      <c r="B717" s="78"/>
      <c r="C717" s="10"/>
      <c r="D717" s="10"/>
      <c r="E717" s="79"/>
      <c r="F717" s="80"/>
      <c r="G717" s="10"/>
      <c r="H717" s="80"/>
      <c r="I717" s="10"/>
      <c r="J717" s="78"/>
      <c r="K717" s="78"/>
    </row>
    <row r="718" spans="2:11">
      <c r="B718" s="78"/>
      <c r="C718" s="10"/>
      <c r="D718" s="10"/>
      <c r="E718" s="79"/>
      <c r="F718" s="80"/>
      <c r="G718" s="10"/>
      <c r="H718" s="80"/>
      <c r="I718" s="10"/>
      <c r="J718" s="78"/>
      <c r="K718" s="78"/>
    </row>
    <row r="719" spans="2:11">
      <c r="B719" s="78"/>
      <c r="C719" s="10"/>
      <c r="D719" s="10"/>
      <c r="E719" s="79"/>
      <c r="F719" s="80"/>
      <c r="G719" s="10"/>
      <c r="H719" s="80"/>
      <c r="I719" s="10"/>
      <c r="J719" s="78"/>
      <c r="K719" s="78"/>
    </row>
    <row r="720" spans="2:11">
      <c r="B720" s="78"/>
      <c r="C720" s="10"/>
      <c r="D720" s="10"/>
      <c r="E720" s="79"/>
      <c r="F720" s="80"/>
      <c r="G720" s="10"/>
      <c r="H720" s="80"/>
      <c r="I720" s="10"/>
      <c r="J720" s="78"/>
      <c r="K720" s="78"/>
    </row>
    <row r="721" spans="2:11">
      <c r="B721" s="78"/>
      <c r="C721" s="10"/>
      <c r="D721" s="10"/>
      <c r="E721" s="79"/>
      <c r="F721" s="80"/>
      <c r="G721" s="10"/>
      <c r="H721" s="80"/>
      <c r="I721" s="10"/>
      <c r="J721" s="78"/>
      <c r="K721" s="78"/>
    </row>
    <row r="722" spans="2:11">
      <c r="B722" s="78"/>
      <c r="C722" s="10"/>
      <c r="D722" s="10"/>
      <c r="E722" s="79"/>
      <c r="F722" s="80"/>
      <c r="G722" s="10"/>
      <c r="H722" s="80"/>
      <c r="I722" s="10"/>
      <c r="J722" s="78"/>
      <c r="K722" s="78"/>
    </row>
    <row r="723" spans="2:11">
      <c r="B723" s="78"/>
      <c r="C723" s="10"/>
      <c r="D723" s="10"/>
      <c r="E723" s="79"/>
      <c r="F723" s="80"/>
      <c r="G723" s="10"/>
      <c r="H723" s="80"/>
      <c r="I723" s="10"/>
      <c r="J723" s="78"/>
      <c r="K723" s="78"/>
    </row>
    <row r="724" spans="2:11">
      <c r="B724" s="78"/>
      <c r="C724" s="10"/>
      <c r="D724" s="10"/>
      <c r="E724" s="79"/>
      <c r="F724" s="80"/>
      <c r="G724" s="10"/>
      <c r="H724" s="80"/>
      <c r="I724" s="10"/>
      <c r="J724" s="78"/>
      <c r="K724" s="78"/>
    </row>
    <row r="725" spans="2:11">
      <c r="B725" s="78"/>
      <c r="C725" s="10"/>
      <c r="D725" s="10"/>
      <c r="E725" s="79"/>
      <c r="F725" s="80"/>
      <c r="G725" s="10"/>
      <c r="H725" s="80"/>
      <c r="I725" s="10"/>
      <c r="J725" s="78"/>
      <c r="K725" s="78"/>
    </row>
    <row r="726" spans="2:11">
      <c r="B726" s="78"/>
      <c r="C726" s="10"/>
      <c r="D726" s="10"/>
      <c r="E726" s="79"/>
      <c r="F726" s="80"/>
      <c r="G726" s="10"/>
      <c r="H726" s="80"/>
      <c r="I726" s="10"/>
      <c r="J726" s="78"/>
      <c r="K726" s="78"/>
    </row>
    <row r="727" spans="2:11">
      <c r="B727" s="78"/>
      <c r="C727" s="10"/>
      <c r="D727" s="10"/>
      <c r="E727" s="79"/>
      <c r="F727" s="80"/>
      <c r="G727" s="10"/>
      <c r="H727" s="80"/>
      <c r="I727" s="10"/>
      <c r="J727" s="78"/>
      <c r="K727" s="78"/>
    </row>
    <row r="728" spans="2:11">
      <c r="B728" s="78"/>
      <c r="C728" s="10"/>
      <c r="D728" s="10"/>
      <c r="E728" s="79"/>
      <c r="F728" s="80"/>
      <c r="G728" s="10"/>
      <c r="H728" s="80"/>
      <c r="I728" s="10"/>
      <c r="J728" s="78"/>
      <c r="K728" s="78"/>
    </row>
    <row r="729" spans="2:11">
      <c r="B729" s="78"/>
      <c r="C729" s="10"/>
      <c r="D729" s="10"/>
      <c r="E729" s="79"/>
      <c r="F729" s="80"/>
      <c r="G729" s="10"/>
      <c r="H729" s="80"/>
      <c r="I729" s="10"/>
      <c r="J729" s="78"/>
      <c r="K729" s="78"/>
    </row>
    <row r="730" spans="2:11">
      <c r="B730" s="78"/>
      <c r="C730" s="10"/>
      <c r="D730" s="10"/>
      <c r="E730" s="79"/>
      <c r="F730" s="80"/>
      <c r="G730" s="10"/>
      <c r="H730" s="80"/>
      <c r="I730" s="10"/>
      <c r="J730" s="78"/>
      <c r="K730" s="78"/>
    </row>
    <row r="731" spans="2:11">
      <c r="B731" s="78"/>
      <c r="C731" s="10"/>
      <c r="D731" s="10"/>
      <c r="E731" s="79"/>
      <c r="F731" s="80"/>
      <c r="G731" s="10"/>
      <c r="H731" s="80"/>
      <c r="I731" s="10"/>
      <c r="J731" s="78"/>
      <c r="K731" s="78"/>
    </row>
    <row r="732" spans="2:11">
      <c r="B732" s="78"/>
      <c r="C732" s="10"/>
      <c r="D732" s="10"/>
      <c r="E732" s="79"/>
      <c r="F732" s="80"/>
      <c r="G732" s="10"/>
      <c r="H732" s="80"/>
      <c r="I732" s="10"/>
      <c r="J732" s="78"/>
      <c r="K732" s="78"/>
    </row>
    <row r="733" spans="2:11">
      <c r="B733" s="78"/>
      <c r="C733" s="10"/>
      <c r="D733" s="10"/>
      <c r="E733" s="79"/>
      <c r="F733" s="80"/>
      <c r="G733" s="10"/>
      <c r="H733" s="80"/>
      <c r="I733" s="10"/>
      <c r="J733" s="78"/>
      <c r="K733" s="78"/>
    </row>
    <row r="734" spans="2:11">
      <c r="B734" s="78"/>
      <c r="C734" s="10"/>
      <c r="D734" s="10"/>
      <c r="E734" s="79"/>
      <c r="F734" s="80"/>
      <c r="G734" s="10"/>
      <c r="H734" s="80"/>
      <c r="I734" s="10"/>
      <c r="J734" s="78"/>
      <c r="K734" s="78"/>
    </row>
    <row r="735" spans="2:11">
      <c r="B735" s="78"/>
      <c r="C735" s="10"/>
      <c r="D735" s="10"/>
      <c r="E735" s="79"/>
      <c r="F735" s="80"/>
      <c r="G735" s="10"/>
      <c r="H735" s="80"/>
      <c r="I735" s="10"/>
      <c r="J735" s="78"/>
      <c r="K735" s="78"/>
    </row>
    <row r="736" spans="2:11">
      <c r="B736" s="78"/>
      <c r="C736" s="10"/>
      <c r="D736" s="10"/>
      <c r="E736" s="79"/>
      <c r="F736" s="80"/>
      <c r="G736" s="10"/>
      <c r="H736" s="80"/>
      <c r="I736" s="10"/>
      <c r="J736" s="78"/>
      <c r="K736" s="78"/>
    </row>
    <row r="737" spans="2:11">
      <c r="B737" s="78"/>
      <c r="C737" s="10"/>
      <c r="D737" s="10"/>
      <c r="E737" s="79"/>
      <c r="F737" s="80"/>
      <c r="G737" s="10"/>
      <c r="H737" s="80"/>
      <c r="I737" s="10"/>
      <c r="J737" s="78"/>
      <c r="K737" s="78"/>
    </row>
    <row r="738" spans="2:11">
      <c r="B738" s="78"/>
      <c r="C738" s="10"/>
      <c r="D738" s="10"/>
      <c r="E738" s="79"/>
      <c r="F738" s="80"/>
      <c r="G738" s="10"/>
      <c r="H738" s="80"/>
      <c r="I738" s="10"/>
      <c r="J738" s="78"/>
      <c r="K738" s="78"/>
    </row>
    <row r="739" spans="2:11">
      <c r="B739" s="78"/>
      <c r="C739" s="10"/>
      <c r="D739" s="10"/>
      <c r="E739" s="79"/>
      <c r="F739" s="80"/>
      <c r="G739" s="10"/>
      <c r="H739" s="80"/>
      <c r="I739" s="10"/>
      <c r="J739" s="78"/>
      <c r="K739" s="78"/>
    </row>
    <row r="740" spans="2:11">
      <c r="B740" s="78"/>
      <c r="C740" s="10"/>
      <c r="D740" s="10"/>
      <c r="E740" s="79"/>
      <c r="F740" s="80"/>
      <c r="G740" s="10"/>
      <c r="H740" s="80"/>
      <c r="I740" s="10"/>
      <c r="J740" s="78"/>
      <c r="K740" s="78"/>
    </row>
    <row r="741" spans="2:11">
      <c r="B741" s="78"/>
      <c r="C741" s="10"/>
      <c r="D741" s="10"/>
      <c r="E741" s="79"/>
      <c r="F741" s="80"/>
      <c r="G741" s="10"/>
      <c r="H741" s="80"/>
      <c r="I741" s="10"/>
      <c r="J741" s="78"/>
      <c r="K741" s="78"/>
    </row>
    <row r="742" spans="2:11">
      <c r="B742" s="78"/>
      <c r="C742" s="10"/>
      <c r="D742" s="10"/>
      <c r="E742" s="79"/>
      <c r="F742" s="80"/>
      <c r="G742" s="10"/>
      <c r="H742" s="80"/>
      <c r="I742" s="10"/>
      <c r="J742" s="78"/>
      <c r="K742" s="78"/>
    </row>
    <row r="743" spans="2:11">
      <c r="B743" s="78"/>
      <c r="C743" s="10"/>
      <c r="D743" s="10"/>
      <c r="E743" s="79"/>
      <c r="F743" s="80"/>
      <c r="G743" s="10"/>
      <c r="H743" s="80"/>
      <c r="I743" s="10"/>
      <c r="J743" s="78"/>
      <c r="K743" s="78"/>
    </row>
    <row r="744" spans="2:11">
      <c r="B744" s="78"/>
      <c r="C744" s="10"/>
      <c r="D744" s="10"/>
      <c r="E744" s="79"/>
      <c r="F744" s="80"/>
      <c r="G744" s="10"/>
      <c r="H744" s="80"/>
      <c r="I744" s="10"/>
      <c r="J744" s="78"/>
      <c r="K744" s="78"/>
    </row>
    <row r="745" spans="2:11">
      <c r="B745" s="78"/>
      <c r="C745" s="10"/>
      <c r="D745" s="10"/>
      <c r="E745" s="79"/>
      <c r="F745" s="80"/>
      <c r="G745" s="10"/>
      <c r="H745" s="80"/>
      <c r="I745" s="10"/>
      <c r="J745" s="78"/>
      <c r="K745" s="78"/>
    </row>
    <row r="746" spans="2:11">
      <c r="B746" s="78"/>
      <c r="C746" s="10"/>
      <c r="D746" s="10"/>
      <c r="E746" s="79"/>
      <c r="F746" s="80"/>
      <c r="G746" s="10"/>
      <c r="H746" s="80"/>
      <c r="I746" s="10"/>
      <c r="J746" s="78"/>
      <c r="K746" s="78"/>
    </row>
    <row r="747" spans="2:11">
      <c r="B747" s="78"/>
      <c r="C747" s="10"/>
      <c r="D747" s="10"/>
      <c r="E747" s="79"/>
      <c r="F747" s="80"/>
      <c r="G747" s="10"/>
      <c r="H747" s="80"/>
      <c r="I747" s="10"/>
      <c r="J747" s="78"/>
      <c r="K747" s="78"/>
    </row>
    <row r="748" spans="2:11">
      <c r="B748" s="78"/>
      <c r="C748" s="10"/>
      <c r="D748" s="10"/>
      <c r="E748" s="79"/>
      <c r="F748" s="80"/>
      <c r="G748" s="10"/>
      <c r="H748" s="80"/>
      <c r="I748" s="10"/>
      <c r="J748" s="78"/>
      <c r="K748" s="78"/>
    </row>
    <row r="749" spans="2:11">
      <c r="B749" s="78"/>
      <c r="C749" s="10"/>
      <c r="D749" s="10"/>
      <c r="E749" s="79"/>
      <c r="F749" s="80"/>
      <c r="G749" s="10"/>
      <c r="H749" s="80"/>
      <c r="I749" s="10"/>
      <c r="J749" s="78"/>
      <c r="K749" s="78"/>
    </row>
    <row r="750" spans="2:11">
      <c r="B750" s="78"/>
      <c r="C750" s="10"/>
      <c r="D750" s="10"/>
      <c r="E750" s="79"/>
      <c r="F750" s="80"/>
      <c r="G750" s="10"/>
      <c r="H750" s="80"/>
      <c r="I750" s="10"/>
      <c r="J750" s="78"/>
      <c r="K750" s="78"/>
    </row>
    <row r="751" spans="2:11">
      <c r="B751" s="78"/>
      <c r="C751" s="10"/>
      <c r="D751" s="10"/>
      <c r="E751" s="79"/>
      <c r="F751" s="80"/>
      <c r="G751" s="10"/>
      <c r="H751" s="80"/>
      <c r="I751" s="10"/>
      <c r="J751" s="78"/>
      <c r="K751" s="78"/>
    </row>
    <row r="752" spans="2:11">
      <c r="B752" s="78"/>
      <c r="C752" s="10"/>
      <c r="D752" s="10"/>
      <c r="E752" s="79"/>
      <c r="F752" s="80"/>
      <c r="G752" s="10"/>
      <c r="H752" s="80"/>
      <c r="I752" s="10"/>
      <c r="J752" s="78"/>
      <c r="K752" s="78"/>
    </row>
    <row r="753" spans="2:11">
      <c r="B753" s="78"/>
      <c r="C753" s="10"/>
      <c r="D753" s="10"/>
      <c r="E753" s="79"/>
      <c r="F753" s="80"/>
      <c r="G753" s="10"/>
      <c r="H753" s="80"/>
      <c r="I753" s="10"/>
      <c r="J753" s="78"/>
      <c r="K753" s="78"/>
    </row>
    <row r="754" spans="2:11">
      <c r="B754" s="78"/>
      <c r="C754" s="10"/>
      <c r="D754" s="10"/>
      <c r="E754" s="79"/>
      <c r="F754" s="80"/>
      <c r="G754" s="10"/>
      <c r="H754" s="80"/>
      <c r="I754" s="10"/>
      <c r="J754" s="78"/>
      <c r="K754" s="78"/>
    </row>
    <row r="755" spans="2:11">
      <c r="B755" s="78"/>
      <c r="C755" s="10"/>
      <c r="D755" s="10"/>
      <c r="E755" s="79"/>
      <c r="F755" s="80"/>
      <c r="G755" s="10"/>
      <c r="H755" s="80"/>
      <c r="I755" s="10"/>
      <c r="J755" s="78"/>
      <c r="K755" s="78"/>
    </row>
    <row r="756" spans="2:11">
      <c r="B756" s="78"/>
      <c r="C756" s="10"/>
      <c r="D756" s="10"/>
      <c r="E756" s="79"/>
      <c r="F756" s="80"/>
      <c r="G756" s="10"/>
      <c r="H756" s="80"/>
      <c r="I756" s="10"/>
      <c r="J756" s="78"/>
      <c r="K756" s="78"/>
    </row>
    <row r="757" spans="2:11">
      <c r="B757" s="78"/>
      <c r="C757" s="10"/>
      <c r="D757" s="10"/>
      <c r="E757" s="79"/>
      <c r="F757" s="80"/>
      <c r="G757" s="10"/>
      <c r="H757" s="80"/>
      <c r="I757" s="10"/>
      <c r="J757" s="78"/>
      <c r="K757" s="78"/>
    </row>
    <row r="758" spans="2:11">
      <c r="B758" s="78"/>
      <c r="C758" s="10"/>
      <c r="D758" s="10"/>
      <c r="E758" s="79"/>
      <c r="F758" s="80"/>
      <c r="G758" s="10"/>
      <c r="H758" s="80"/>
      <c r="I758" s="10"/>
      <c r="J758" s="78"/>
      <c r="K758" s="78"/>
    </row>
    <row r="759" spans="2:11">
      <c r="B759" s="78"/>
      <c r="C759" s="10"/>
      <c r="D759" s="10"/>
      <c r="E759" s="79"/>
      <c r="F759" s="80"/>
      <c r="G759" s="10"/>
      <c r="H759" s="80"/>
      <c r="I759" s="10"/>
      <c r="J759" s="78"/>
      <c r="K759" s="78"/>
    </row>
    <row r="760" spans="2:11">
      <c r="B760" s="78"/>
      <c r="C760" s="10"/>
      <c r="D760" s="10"/>
      <c r="E760" s="79"/>
      <c r="F760" s="80"/>
      <c r="G760" s="10"/>
      <c r="H760" s="80"/>
      <c r="I760" s="10"/>
      <c r="J760" s="78"/>
      <c r="K760" s="78"/>
    </row>
    <row r="761" spans="2:11">
      <c r="B761" s="78"/>
      <c r="C761" s="10"/>
      <c r="D761" s="10"/>
      <c r="E761" s="79"/>
      <c r="F761" s="80"/>
      <c r="G761" s="10"/>
      <c r="H761" s="80"/>
      <c r="I761" s="10"/>
      <c r="J761" s="78"/>
      <c r="K761" s="78"/>
    </row>
    <row r="762" spans="2:11">
      <c r="B762" s="78"/>
      <c r="C762" s="10"/>
      <c r="D762" s="10"/>
      <c r="E762" s="79"/>
      <c r="F762" s="80"/>
      <c r="G762" s="10"/>
      <c r="H762" s="80"/>
      <c r="I762" s="10"/>
      <c r="J762" s="78"/>
      <c r="K762" s="78"/>
    </row>
    <row r="763" spans="2:11">
      <c r="B763" s="78"/>
      <c r="C763" s="10"/>
      <c r="D763" s="10"/>
      <c r="E763" s="79"/>
      <c r="F763" s="80"/>
      <c r="G763" s="10"/>
      <c r="H763" s="80"/>
      <c r="I763" s="10"/>
      <c r="J763" s="78"/>
      <c r="K763" s="78"/>
    </row>
    <row r="764" spans="2:11">
      <c r="B764" s="78"/>
      <c r="C764" s="10"/>
      <c r="D764" s="10"/>
      <c r="E764" s="79"/>
      <c r="F764" s="80"/>
      <c r="G764" s="10"/>
      <c r="H764" s="80"/>
      <c r="I764" s="10"/>
      <c r="J764" s="78"/>
      <c r="K764" s="78"/>
    </row>
    <row r="765" spans="2:11">
      <c r="B765" s="78"/>
      <c r="C765" s="10"/>
      <c r="D765" s="10"/>
      <c r="E765" s="79"/>
      <c r="F765" s="80"/>
      <c r="G765" s="10"/>
      <c r="H765" s="80"/>
      <c r="I765" s="10"/>
      <c r="J765" s="78"/>
      <c r="K765" s="78"/>
    </row>
    <row r="766" spans="2:11">
      <c r="B766" s="78"/>
      <c r="C766" s="10"/>
      <c r="D766" s="10"/>
      <c r="E766" s="79"/>
      <c r="F766" s="80"/>
      <c r="G766" s="10"/>
      <c r="H766" s="80"/>
      <c r="I766" s="10"/>
      <c r="J766" s="78"/>
      <c r="K766" s="78"/>
    </row>
    <row r="767" spans="2:11">
      <c r="B767" s="78"/>
      <c r="C767" s="10"/>
      <c r="D767" s="10"/>
      <c r="E767" s="79"/>
      <c r="F767" s="80"/>
      <c r="G767" s="10"/>
      <c r="H767" s="80"/>
      <c r="I767" s="10"/>
      <c r="J767" s="78"/>
      <c r="K767" s="78"/>
    </row>
    <row r="768" spans="2:11">
      <c r="B768" s="78"/>
      <c r="C768" s="10"/>
      <c r="D768" s="10"/>
      <c r="E768" s="79"/>
      <c r="F768" s="80"/>
      <c r="G768" s="10"/>
      <c r="H768" s="80"/>
      <c r="I768" s="10"/>
      <c r="J768" s="78"/>
      <c r="K768" s="78"/>
    </row>
    <row r="769" spans="2:11">
      <c r="B769" s="78"/>
      <c r="C769" s="10"/>
      <c r="D769" s="10"/>
      <c r="E769" s="79"/>
      <c r="F769" s="80"/>
      <c r="G769" s="10"/>
      <c r="H769" s="80"/>
      <c r="I769" s="10"/>
      <c r="J769" s="78"/>
      <c r="K769" s="78"/>
    </row>
    <row r="770" spans="2:11">
      <c r="B770" s="78"/>
      <c r="C770" s="10"/>
      <c r="D770" s="10"/>
      <c r="E770" s="79"/>
      <c r="F770" s="80"/>
      <c r="G770" s="10"/>
      <c r="H770" s="80"/>
      <c r="I770" s="10"/>
      <c r="J770" s="78"/>
      <c r="K770" s="78"/>
    </row>
    <row r="771" spans="2:11">
      <c r="B771" s="78"/>
      <c r="C771" s="10"/>
      <c r="D771" s="10"/>
      <c r="E771" s="79"/>
      <c r="F771" s="80"/>
      <c r="G771" s="10"/>
      <c r="H771" s="80"/>
      <c r="I771" s="10"/>
      <c r="J771" s="78"/>
      <c r="K771" s="78"/>
    </row>
    <row r="772" spans="2:11">
      <c r="B772" s="78"/>
      <c r="C772" s="10"/>
      <c r="D772" s="10"/>
      <c r="E772" s="79"/>
      <c r="F772" s="80"/>
      <c r="G772" s="10"/>
      <c r="H772" s="80"/>
      <c r="I772" s="10"/>
      <c r="J772" s="78"/>
      <c r="K772" s="78"/>
    </row>
    <row r="773" spans="2:11">
      <c r="B773" s="78"/>
      <c r="C773" s="10"/>
      <c r="D773" s="10"/>
      <c r="E773" s="79"/>
      <c r="F773" s="80"/>
      <c r="G773" s="10"/>
      <c r="H773" s="80"/>
      <c r="I773" s="10"/>
      <c r="J773" s="78"/>
      <c r="K773" s="78"/>
    </row>
    <row r="774" spans="2:11">
      <c r="B774" s="78"/>
      <c r="C774" s="10"/>
      <c r="D774" s="10"/>
      <c r="E774" s="79"/>
      <c r="F774" s="80"/>
      <c r="G774" s="10"/>
      <c r="H774" s="80"/>
      <c r="I774" s="10"/>
      <c r="J774" s="78"/>
      <c r="K774" s="78"/>
    </row>
    <row r="775" spans="2:11">
      <c r="B775" s="78"/>
      <c r="C775" s="10"/>
      <c r="D775" s="10"/>
      <c r="E775" s="79"/>
      <c r="F775" s="80"/>
      <c r="G775" s="10"/>
      <c r="H775" s="80"/>
      <c r="I775" s="10"/>
      <c r="J775" s="78"/>
      <c r="K775" s="78"/>
    </row>
    <row r="776" spans="2:11">
      <c r="B776" s="78"/>
      <c r="C776" s="10"/>
      <c r="D776" s="10"/>
      <c r="E776" s="79"/>
      <c r="F776" s="80"/>
      <c r="G776" s="10"/>
      <c r="H776" s="80"/>
      <c r="I776" s="10"/>
      <c r="J776" s="78"/>
      <c r="K776" s="78"/>
    </row>
    <row r="777" spans="2:11">
      <c r="B777" s="78"/>
      <c r="C777" s="10"/>
      <c r="D777" s="10"/>
      <c r="E777" s="79"/>
      <c r="F777" s="80"/>
      <c r="G777" s="10"/>
      <c r="H777" s="80"/>
      <c r="I777" s="10"/>
      <c r="J777" s="78"/>
      <c r="K777" s="78"/>
    </row>
    <row r="778" spans="2:11">
      <c r="B778" s="78"/>
      <c r="C778" s="10"/>
      <c r="D778" s="10"/>
      <c r="E778" s="79"/>
      <c r="F778" s="80"/>
      <c r="G778" s="10"/>
      <c r="H778" s="80"/>
      <c r="I778" s="10"/>
      <c r="J778" s="78"/>
      <c r="K778" s="78"/>
    </row>
    <row r="779" spans="2:11">
      <c r="B779" s="78"/>
      <c r="C779" s="10"/>
      <c r="D779" s="10"/>
      <c r="E779" s="79"/>
      <c r="F779" s="80"/>
      <c r="G779" s="10"/>
      <c r="H779" s="80"/>
      <c r="I779" s="10"/>
      <c r="J779" s="78"/>
      <c r="K779" s="78"/>
    </row>
    <row r="780" spans="2:11">
      <c r="B780" s="78"/>
      <c r="C780" s="10"/>
      <c r="D780" s="10"/>
      <c r="E780" s="79"/>
      <c r="F780" s="80"/>
      <c r="G780" s="10"/>
      <c r="H780" s="80"/>
      <c r="I780" s="10"/>
      <c r="J780" s="78"/>
      <c r="K780" s="78"/>
    </row>
    <row r="781" spans="2:11">
      <c r="B781" s="78"/>
      <c r="C781" s="10"/>
      <c r="D781" s="10"/>
      <c r="E781" s="79"/>
      <c r="F781" s="80"/>
      <c r="G781" s="10"/>
      <c r="H781" s="80"/>
      <c r="I781" s="10"/>
      <c r="J781" s="78"/>
      <c r="K781" s="78"/>
    </row>
    <row r="782" spans="2:11">
      <c r="B782" s="78"/>
      <c r="C782" s="10"/>
      <c r="D782" s="10"/>
      <c r="E782" s="79"/>
      <c r="F782" s="80"/>
      <c r="G782" s="10"/>
      <c r="H782" s="80"/>
      <c r="I782" s="10"/>
      <c r="J782" s="78"/>
      <c r="K782" s="78"/>
    </row>
    <row r="783" spans="2:11">
      <c r="B783" s="78"/>
      <c r="C783" s="10"/>
      <c r="D783" s="10"/>
      <c r="E783" s="79"/>
      <c r="F783" s="80"/>
      <c r="G783" s="10"/>
      <c r="H783" s="80"/>
      <c r="I783" s="10"/>
      <c r="J783" s="78"/>
      <c r="K783" s="78"/>
    </row>
    <row r="784" spans="2:11">
      <c r="B784" s="78"/>
      <c r="C784" s="10"/>
      <c r="D784" s="10"/>
      <c r="E784" s="79"/>
      <c r="F784" s="80"/>
      <c r="G784" s="10"/>
      <c r="H784" s="80"/>
      <c r="I784" s="10"/>
      <c r="J784" s="78"/>
      <c r="K784" s="78"/>
    </row>
    <row r="785" spans="2:11">
      <c r="B785" s="78"/>
      <c r="C785" s="10"/>
      <c r="D785" s="10"/>
      <c r="E785" s="79"/>
      <c r="F785" s="80"/>
      <c r="G785" s="10"/>
      <c r="H785" s="80"/>
      <c r="I785" s="10"/>
      <c r="J785" s="78"/>
      <c r="K785" s="78"/>
    </row>
    <row r="786" spans="2:11">
      <c r="B786" s="78"/>
      <c r="C786" s="10"/>
      <c r="D786" s="10"/>
      <c r="E786" s="79"/>
      <c r="F786" s="80"/>
      <c r="G786" s="10"/>
      <c r="H786" s="80"/>
      <c r="I786" s="10"/>
      <c r="J786" s="78"/>
      <c r="K786" s="78"/>
    </row>
    <row r="787" spans="2:11">
      <c r="B787" s="78"/>
      <c r="C787" s="10"/>
      <c r="D787" s="10"/>
      <c r="E787" s="79"/>
      <c r="F787" s="80"/>
      <c r="G787" s="10"/>
      <c r="H787" s="80"/>
      <c r="I787" s="10"/>
      <c r="J787" s="78"/>
      <c r="K787" s="78"/>
    </row>
    <row r="788" spans="2:11">
      <c r="B788" s="78"/>
      <c r="C788" s="10"/>
      <c r="D788" s="10"/>
      <c r="E788" s="79"/>
      <c r="F788" s="80"/>
      <c r="G788" s="10"/>
      <c r="H788" s="80"/>
      <c r="I788" s="10"/>
      <c r="J788" s="78"/>
      <c r="K788" s="78"/>
    </row>
    <row r="789" spans="2:11">
      <c r="B789" s="78"/>
      <c r="C789" s="10"/>
      <c r="D789" s="10"/>
      <c r="E789" s="79"/>
      <c r="F789" s="80"/>
      <c r="G789" s="10"/>
      <c r="H789" s="80"/>
      <c r="I789" s="10"/>
      <c r="J789" s="78"/>
      <c r="K789" s="78"/>
    </row>
    <row r="790" spans="2:11">
      <c r="B790" s="78"/>
      <c r="C790" s="10"/>
      <c r="D790" s="10"/>
      <c r="E790" s="79"/>
      <c r="F790" s="80"/>
      <c r="G790" s="10"/>
      <c r="H790" s="80"/>
      <c r="I790" s="10"/>
      <c r="J790" s="78"/>
      <c r="K790" s="78"/>
    </row>
    <row r="791" spans="2:11">
      <c r="B791" s="78"/>
      <c r="C791" s="10"/>
      <c r="D791" s="10"/>
      <c r="E791" s="79"/>
      <c r="F791" s="80"/>
      <c r="G791" s="10"/>
      <c r="H791" s="80"/>
      <c r="I791" s="10"/>
      <c r="J791" s="78"/>
      <c r="K791" s="78"/>
    </row>
    <row r="792" spans="2:11">
      <c r="B792" s="78"/>
      <c r="C792" s="10"/>
      <c r="D792" s="10"/>
      <c r="E792" s="79"/>
      <c r="F792" s="80"/>
      <c r="G792" s="10"/>
      <c r="H792" s="80"/>
      <c r="I792" s="10"/>
      <c r="J792" s="78"/>
      <c r="K792" s="78"/>
    </row>
    <row r="793" spans="2:11">
      <c r="B793" s="78"/>
      <c r="C793" s="10"/>
      <c r="D793" s="10"/>
      <c r="E793" s="79"/>
      <c r="F793" s="80"/>
      <c r="G793" s="10"/>
      <c r="H793" s="80"/>
      <c r="I793" s="10"/>
      <c r="J793" s="78"/>
      <c r="K793" s="78"/>
    </row>
    <row r="794" spans="2:11">
      <c r="B794" s="78"/>
      <c r="C794" s="10"/>
      <c r="D794" s="10"/>
      <c r="E794" s="79"/>
      <c r="F794" s="80"/>
      <c r="G794" s="10"/>
      <c r="H794" s="80"/>
      <c r="I794" s="10"/>
      <c r="J794" s="78"/>
      <c r="K794" s="78"/>
    </row>
    <row r="795" spans="2:11">
      <c r="B795" s="78"/>
      <c r="C795" s="10"/>
      <c r="D795" s="10"/>
      <c r="E795" s="79"/>
      <c r="F795" s="80"/>
      <c r="G795" s="10"/>
      <c r="H795" s="80"/>
      <c r="I795" s="10"/>
      <c r="J795" s="78"/>
      <c r="K795" s="78"/>
    </row>
    <row r="796" spans="2:11">
      <c r="B796" s="78"/>
      <c r="C796" s="10"/>
      <c r="D796" s="10"/>
      <c r="E796" s="79"/>
      <c r="F796" s="80"/>
      <c r="G796" s="10"/>
      <c r="H796" s="80"/>
      <c r="I796" s="10"/>
      <c r="J796" s="78"/>
      <c r="K796" s="78"/>
    </row>
    <row r="797" spans="2:11">
      <c r="B797" s="78"/>
      <c r="C797" s="10"/>
      <c r="D797" s="10"/>
      <c r="E797" s="79"/>
      <c r="F797" s="80"/>
      <c r="G797" s="10"/>
      <c r="H797" s="80"/>
      <c r="I797" s="10"/>
      <c r="J797" s="78"/>
      <c r="K797" s="78"/>
    </row>
    <row r="798" spans="2:11">
      <c r="B798" s="78"/>
      <c r="C798" s="10"/>
      <c r="D798" s="10"/>
      <c r="E798" s="79"/>
      <c r="F798" s="80"/>
      <c r="G798" s="10"/>
      <c r="H798" s="80"/>
      <c r="I798" s="10"/>
      <c r="J798" s="78"/>
      <c r="K798" s="78"/>
    </row>
    <row r="799" spans="2:11">
      <c r="B799" s="78"/>
      <c r="C799" s="10"/>
      <c r="D799" s="10"/>
      <c r="E799" s="79"/>
      <c r="F799" s="80"/>
      <c r="G799" s="10"/>
      <c r="H799" s="80"/>
      <c r="I799" s="10"/>
      <c r="J799" s="78"/>
      <c r="K799" s="78"/>
    </row>
    <row r="800" spans="2:11">
      <c r="B800" s="78"/>
      <c r="C800" s="10"/>
      <c r="D800" s="10"/>
      <c r="E800" s="79"/>
      <c r="F800" s="80"/>
      <c r="G800" s="10"/>
      <c r="H800" s="80"/>
      <c r="I800" s="10"/>
      <c r="J800" s="78"/>
      <c r="K800" s="78"/>
    </row>
    <row r="801" spans="2:11">
      <c r="B801" s="78"/>
      <c r="C801" s="10"/>
      <c r="D801" s="10"/>
      <c r="E801" s="79"/>
      <c r="F801" s="80"/>
      <c r="G801" s="10"/>
      <c r="H801" s="80"/>
      <c r="I801" s="10"/>
      <c r="J801" s="78"/>
      <c r="K801" s="78"/>
    </row>
    <row r="802" spans="2:11">
      <c r="B802" s="78"/>
      <c r="C802" s="10"/>
      <c r="D802" s="10"/>
      <c r="E802" s="79"/>
      <c r="F802" s="80"/>
      <c r="G802" s="10"/>
      <c r="H802" s="80"/>
      <c r="I802" s="10"/>
      <c r="J802" s="78"/>
      <c r="K802" s="78"/>
    </row>
    <row r="803" spans="2:11">
      <c r="B803" s="78"/>
      <c r="C803" s="10"/>
      <c r="D803" s="10"/>
      <c r="E803" s="79"/>
      <c r="F803" s="80"/>
      <c r="G803" s="10"/>
      <c r="H803" s="80"/>
      <c r="I803" s="10"/>
      <c r="J803" s="78"/>
      <c r="K803" s="78"/>
    </row>
    <row r="804" spans="2:11">
      <c r="B804" s="78"/>
      <c r="C804" s="10"/>
      <c r="D804" s="10"/>
      <c r="E804" s="79"/>
      <c r="F804" s="80"/>
      <c r="G804" s="10"/>
      <c r="H804" s="80"/>
      <c r="I804" s="10"/>
      <c r="J804" s="78"/>
      <c r="K804" s="78"/>
    </row>
    <row r="805" spans="2:11">
      <c r="B805" s="78"/>
      <c r="C805" s="10"/>
      <c r="D805" s="10"/>
      <c r="E805" s="79"/>
      <c r="F805" s="80"/>
      <c r="G805" s="10"/>
      <c r="H805" s="80"/>
      <c r="I805" s="10"/>
      <c r="J805" s="78"/>
      <c r="K805" s="78"/>
    </row>
    <row r="806" spans="2:11">
      <c r="B806" s="78"/>
      <c r="C806" s="10"/>
      <c r="D806" s="10"/>
      <c r="E806" s="79"/>
      <c r="F806" s="80"/>
      <c r="G806" s="10"/>
      <c r="H806" s="80"/>
      <c r="I806" s="10"/>
      <c r="J806" s="78"/>
      <c r="K806" s="78"/>
    </row>
    <row r="807" spans="2:11">
      <c r="B807" s="78"/>
      <c r="C807" s="10"/>
      <c r="D807" s="10"/>
      <c r="E807" s="79"/>
      <c r="F807" s="80"/>
      <c r="G807" s="10"/>
      <c r="H807" s="80"/>
      <c r="I807" s="10"/>
      <c r="J807" s="78"/>
      <c r="K807" s="78"/>
    </row>
    <row r="808" spans="2:11">
      <c r="B808" s="78"/>
      <c r="C808" s="10"/>
      <c r="D808" s="10"/>
      <c r="E808" s="79"/>
      <c r="F808" s="80"/>
      <c r="G808" s="10"/>
      <c r="H808" s="80"/>
      <c r="I808" s="10"/>
      <c r="J808" s="78"/>
      <c r="K808" s="78"/>
    </row>
    <row r="809" spans="2:11">
      <c r="B809" s="78"/>
      <c r="C809" s="10"/>
      <c r="D809" s="10"/>
      <c r="E809" s="79"/>
      <c r="F809" s="80"/>
      <c r="G809" s="10"/>
      <c r="H809" s="80"/>
      <c r="I809" s="10"/>
      <c r="J809" s="78"/>
      <c r="K809" s="78"/>
    </row>
    <row r="810" spans="2:11">
      <c r="B810" s="78"/>
      <c r="C810" s="10"/>
      <c r="D810" s="10"/>
      <c r="E810" s="79"/>
      <c r="F810" s="80"/>
      <c r="G810" s="10"/>
      <c r="H810" s="80"/>
      <c r="I810" s="10"/>
      <c r="J810" s="78"/>
      <c r="K810" s="78"/>
    </row>
    <row r="811" spans="2:11">
      <c r="B811" s="78"/>
      <c r="C811" s="10"/>
      <c r="D811" s="10"/>
      <c r="E811" s="79"/>
      <c r="F811" s="80"/>
      <c r="G811" s="10"/>
      <c r="H811" s="80"/>
      <c r="I811" s="10"/>
      <c r="J811" s="78"/>
      <c r="K811" s="78"/>
    </row>
    <row r="812" spans="2:11">
      <c r="B812" s="78"/>
      <c r="C812" s="10"/>
      <c r="D812" s="10"/>
      <c r="E812" s="79"/>
      <c r="F812" s="80"/>
      <c r="G812" s="10"/>
      <c r="H812" s="80"/>
      <c r="I812" s="10"/>
      <c r="J812" s="78"/>
      <c r="K812" s="78"/>
    </row>
    <row r="813" spans="2:11">
      <c r="B813" s="78"/>
      <c r="C813" s="10"/>
      <c r="D813" s="10"/>
      <c r="E813" s="79"/>
      <c r="F813" s="80"/>
      <c r="G813" s="10"/>
      <c r="H813" s="80"/>
      <c r="I813" s="10"/>
      <c r="J813" s="78"/>
      <c r="K813" s="78"/>
    </row>
    <row r="814" spans="2:11">
      <c r="B814" s="78"/>
      <c r="C814" s="10"/>
      <c r="D814" s="10"/>
      <c r="E814" s="79"/>
      <c r="F814" s="80"/>
      <c r="G814" s="10"/>
      <c r="H814" s="80"/>
      <c r="I814" s="10"/>
      <c r="J814" s="78"/>
      <c r="K814" s="78"/>
    </row>
    <row r="815" spans="2:11">
      <c r="B815" s="78"/>
      <c r="C815" s="10"/>
      <c r="D815" s="10"/>
      <c r="E815" s="79"/>
      <c r="F815" s="80"/>
      <c r="G815" s="10"/>
      <c r="H815" s="80"/>
      <c r="I815" s="10"/>
      <c r="J815" s="78"/>
      <c r="K815" s="78"/>
    </row>
    <row r="816" spans="2:11">
      <c r="B816" s="78"/>
      <c r="C816" s="10"/>
      <c r="D816" s="10"/>
      <c r="E816" s="79"/>
      <c r="F816" s="80"/>
      <c r="G816" s="10"/>
      <c r="H816" s="80"/>
      <c r="I816" s="10"/>
      <c r="J816" s="78"/>
      <c r="K816" s="78"/>
    </row>
    <row r="817" spans="2:11">
      <c r="B817" s="78"/>
      <c r="C817" s="10"/>
      <c r="D817" s="10"/>
      <c r="E817" s="79"/>
      <c r="F817" s="80"/>
      <c r="G817" s="10"/>
      <c r="H817" s="80"/>
      <c r="I817" s="10"/>
      <c r="J817" s="78"/>
      <c r="K817" s="78"/>
    </row>
    <row r="818" spans="2:11">
      <c r="B818" s="78"/>
      <c r="C818" s="10"/>
      <c r="D818" s="10"/>
      <c r="E818" s="79"/>
      <c r="F818" s="80"/>
      <c r="G818" s="10"/>
      <c r="H818" s="80"/>
      <c r="I818" s="10"/>
      <c r="J818" s="78"/>
      <c r="K818" s="78"/>
    </row>
    <row r="819" spans="2:11">
      <c r="B819" s="78"/>
      <c r="C819" s="10"/>
      <c r="D819" s="10"/>
      <c r="E819" s="79"/>
      <c r="F819" s="80"/>
      <c r="G819" s="10"/>
      <c r="H819" s="80"/>
      <c r="I819" s="10"/>
      <c r="J819" s="78"/>
      <c r="K819" s="78"/>
    </row>
    <row r="820" spans="2:11">
      <c r="B820" s="78"/>
      <c r="C820" s="10"/>
      <c r="D820" s="10"/>
      <c r="E820" s="79"/>
      <c r="F820" s="80"/>
      <c r="G820" s="10"/>
      <c r="H820" s="80"/>
      <c r="I820" s="10"/>
      <c r="J820" s="78"/>
      <c r="K820" s="78"/>
    </row>
    <row r="821" spans="2:11">
      <c r="B821" s="78"/>
      <c r="C821" s="10"/>
      <c r="D821" s="10"/>
      <c r="E821" s="79"/>
      <c r="F821" s="80"/>
      <c r="G821" s="10"/>
      <c r="H821" s="80"/>
      <c r="I821" s="10"/>
      <c r="J821" s="78"/>
      <c r="K821" s="78"/>
    </row>
    <row r="822" spans="2:11">
      <c r="B822" s="78"/>
      <c r="C822" s="10"/>
      <c r="D822" s="10"/>
      <c r="E822" s="79"/>
      <c r="F822" s="80"/>
      <c r="G822" s="10"/>
      <c r="H822" s="80"/>
      <c r="I822" s="10"/>
      <c r="J822" s="78"/>
      <c r="K822" s="78"/>
    </row>
    <row r="823" spans="2:11">
      <c r="B823" s="78"/>
      <c r="C823" s="10"/>
      <c r="D823" s="10"/>
      <c r="E823" s="79"/>
      <c r="F823" s="80"/>
      <c r="G823" s="10"/>
      <c r="H823" s="80"/>
      <c r="I823" s="10"/>
      <c r="J823" s="78"/>
      <c r="K823" s="78"/>
    </row>
    <row r="824" spans="2:11">
      <c r="B824" s="78"/>
      <c r="C824" s="10"/>
      <c r="D824" s="10"/>
      <c r="E824" s="79"/>
      <c r="F824" s="80"/>
      <c r="G824" s="10"/>
      <c r="H824" s="80"/>
      <c r="I824" s="10"/>
      <c r="J824" s="78"/>
      <c r="K824" s="78"/>
    </row>
    <row r="825" spans="2:11">
      <c r="B825" s="78"/>
      <c r="C825" s="10"/>
      <c r="D825" s="10"/>
      <c r="E825" s="79"/>
      <c r="F825" s="80"/>
      <c r="G825" s="10"/>
      <c r="H825" s="80"/>
      <c r="I825" s="10"/>
      <c r="J825" s="78"/>
      <c r="K825" s="78"/>
    </row>
    <row r="826" spans="2:11">
      <c r="B826" s="78"/>
      <c r="C826" s="10"/>
      <c r="D826" s="10"/>
      <c r="E826" s="79"/>
      <c r="F826" s="80"/>
      <c r="G826" s="10"/>
      <c r="H826" s="80"/>
      <c r="I826" s="10"/>
      <c r="J826" s="78"/>
      <c r="K826" s="78"/>
    </row>
    <row r="827" spans="2:11">
      <c r="B827" s="78"/>
      <c r="C827" s="10"/>
      <c r="D827" s="10"/>
      <c r="E827" s="79"/>
      <c r="F827" s="80"/>
      <c r="G827" s="10"/>
      <c r="H827" s="80"/>
      <c r="I827" s="10"/>
      <c r="J827" s="78"/>
      <c r="K827" s="78"/>
    </row>
    <row r="828" spans="2:11">
      <c r="B828" s="78"/>
      <c r="C828" s="10"/>
      <c r="D828" s="10"/>
      <c r="E828" s="79"/>
      <c r="F828" s="80"/>
      <c r="G828" s="10"/>
      <c r="H828" s="80"/>
      <c r="I828" s="10"/>
      <c r="J828" s="78"/>
      <c r="K828" s="78"/>
    </row>
    <row r="829" spans="2:11">
      <c r="B829" s="78"/>
      <c r="C829" s="10"/>
      <c r="D829" s="10"/>
      <c r="E829" s="79"/>
      <c r="F829" s="80"/>
      <c r="G829" s="10"/>
      <c r="H829" s="80"/>
      <c r="I829" s="10"/>
      <c r="J829" s="78"/>
      <c r="K829" s="78"/>
    </row>
    <row r="830" spans="2:11">
      <c r="B830" s="78"/>
      <c r="C830" s="10"/>
      <c r="D830" s="10"/>
      <c r="E830" s="79"/>
      <c r="F830" s="80"/>
      <c r="G830" s="10"/>
      <c r="H830" s="80"/>
      <c r="I830" s="10"/>
      <c r="J830" s="78"/>
      <c r="K830" s="78"/>
    </row>
    <row r="831" spans="2:11">
      <c r="B831" s="78"/>
      <c r="C831" s="10"/>
      <c r="D831" s="10"/>
      <c r="E831" s="79"/>
      <c r="F831" s="80"/>
      <c r="G831" s="10"/>
      <c r="H831" s="80"/>
      <c r="I831" s="10"/>
      <c r="J831" s="78"/>
      <c r="K831" s="78"/>
    </row>
    <row r="832" spans="2:11">
      <c r="B832" s="78"/>
      <c r="C832" s="10"/>
      <c r="D832" s="10"/>
      <c r="E832" s="79"/>
      <c r="F832" s="80"/>
      <c r="G832" s="10"/>
      <c r="H832" s="80"/>
      <c r="I832" s="10"/>
      <c r="J832" s="78"/>
      <c r="K832" s="78"/>
    </row>
    <row r="833" spans="2:11">
      <c r="B833" s="78"/>
      <c r="C833" s="10"/>
      <c r="D833" s="10"/>
      <c r="E833" s="79"/>
      <c r="F833" s="80"/>
      <c r="G833" s="10"/>
      <c r="H833" s="80"/>
      <c r="I833" s="10"/>
      <c r="J833" s="78"/>
      <c r="K833" s="78"/>
    </row>
    <row r="834" spans="2:11">
      <c r="B834" s="78"/>
      <c r="C834" s="10"/>
      <c r="D834" s="10"/>
      <c r="E834" s="79"/>
      <c r="F834" s="80"/>
      <c r="G834" s="10"/>
      <c r="H834" s="80"/>
      <c r="I834" s="10"/>
      <c r="J834" s="78"/>
      <c r="K834" s="78"/>
    </row>
    <row r="835" spans="2:11">
      <c r="B835" s="78"/>
      <c r="C835" s="10"/>
      <c r="D835" s="10"/>
      <c r="E835" s="79"/>
      <c r="F835" s="80"/>
      <c r="G835" s="10"/>
      <c r="H835" s="80"/>
      <c r="I835" s="10"/>
      <c r="J835" s="78"/>
      <c r="K835" s="78"/>
    </row>
    <row r="836" spans="2:11">
      <c r="B836" s="78"/>
      <c r="C836" s="10"/>
      <c r="D836" s="10"/>
      <c r="E836" s="79"/>
      <c r="F836" s="80"/>
      <c r="G836" s="10"/>
      <c r="H836" s="80"/>
      <c r="I836" s="10"/>
      <c r="J836" s="78"/>
      <c r="K836" s="78"/>
    </row>
    <row r="837" spans="2:11">
      <c r="B837" s="78"/>
      <c r="C837" s="10"/>
      <c r="D837" s="10"/>
      <c r="E837" s="79"/>
      <c r="F837" s="80"/>
      <c r="G837" s="10"/>
      <c r="H837" s="80"/>
      <c r="I837" s="10"/>
      <c r="J837" s="78"/>
      <c r="K837" s="78"/>
    </row>
    <row r="838" spans="2:11">
      <c r="B838" s="78"/>
      <c r="C838" s="10"/>
      <c r="D838" s="10"/>
      <c r="E838" s="79"/>
      <c r="F838" s="80"/>
      <c r="G838" s="10"/>
      <c r="H838" s="80"/>
      <c r="I838" s="10"/>
      <c r="J838" s="78"/>
      <c r="K838" s="78"/>
    </row>
    <row r="839" spans="2:11">
      <c r="B839" s="78"/>
      <c r="C839" s="10"/>
      <c r="D839" s="10"/>
      <c r="E839" s="79"/>
      <c r="F839" s="80"/>
      <c r="G839" s="10"/>
      <c r="H839" s="80"/>
      <c r="I839" s="10"/>
      <c r="J839" s="78"/>
      <c r="K839" s="78"/>
    </row>
    <row r="840" spans="2:11">
      <c r="B840" s="78"/>
      <c r="C840" s="10"/>
      <c r="D840" s="10"/>
      <c r="E840" s="79"/>
      <c r="F840" s="80"/>
      <c r="G840" s="10"/>
      <c r="H840" s="80"/>
      <c r="I840" s="10"/>
      <c r="J840" s="78"/>
      <c r="K840" s="78"/>
    </row>
    <row r="841" spans="2:11">
      <c r="B841" s="78"/>
      <c r="C841" s="10"/>
      <c r="D841" s="10"/>
      <c r="E841" s="79"/>
      <c r="F841" s="80"/>
      <c r="G841" s="10"/>
      <c r="H841" s="80"/>
      <c r="I841" s="10"/>
      <c r="J841" s="78"/>
      <c r="K841" s="78"/>
    </row>
    <row r="842" spans="2:11">
      <c r="B842" s="78"/>
      <c r="C842" s="10"/>
      <c r="D842" s="10"/>
      <c r="E842" s="79"/>
      <c r="F842" s="80"/>
      <c r="G842" s="10"/>
      <c r="H842" s="80"/>
      <c r="I842" s="10"/>
      <c r="J842" s="78"/>
      <c r="K842" s="78"/>
    </row>
    <row r="843" spans="2:11">
      <c r="B843" s="78"/>
      <c r="C843" s="10"/>
      <c r="D843" s="10"/>
      <c r="E843" s="79"/>
      <c r="F843" s="80"/>
      <c r="G843" s="10"/>
      <c r="H843" s="80"/>
      <c r="I843" s="10"/>
      <c r="J843" s="78"/>
      <c r="K843" s="78"/>
    </row>
    <row r="844" spans="2:11">
      <c r="B844" s="78"/>
      <c r="C844" s="10"/>
      <c r="D844" s="10"/>
      <c r="E844" s="79"/>
      <c r="F844" s="80"/>
      <c r="G844" s="10"/>
      <c r="H844" s="80"/>
      <c r="I844" s="10"/>
      <c r="J844" s="78"/>
      <c r="K844" s="78"/>
    </row>
    <row r="845" spans="2:11">
      <c r="B845" s="78"/>
      <c r="C845" s="10"/>
      <c r="D845" s="10"/>
      <c r="E845" s="79"/>
      <c r="F845" s="80"/>
      <c r="G845" s="10"/>
      <c r="H845" s="80"/>
      <c r="I845" s="10"/>
      <c r="J845" s="78"/>
      <c r="K845" s="78"/>
    </row>
    <row r="846" spans="2:11">
      <c r="B846" s="78"/>
      <c r="C846" s="10"/>
      <c r="D846" s="10"/>
      <c r="E846" s="79"/>
      <c r="F846" s="80"/>
      <c r="G846" s="10"/>
      <c r="H846" s="80"/>
      <c r="I846" s="10"/>
      <c r="J846" s="78"/>
      <c r="K846" s="78"/>
    </row>
    <row r="847" spans="2:11">
      <c r="B847" s="78"/>
      <c r="C847" s="10"/>
      <c r="D847" s="10"/>
      <c r="E847" s="79"/>
      <c r="F847" s="80"/>
      <c r="G847" s="10"/>
      <c r="H847" s="80"/>
      <c r="I847" s="10"/>
      <c r="J847" s="78"/>
      <c r="K847" s="78"/>
    </row>
    <row r="848" spans="2:11">
      <c r="B848" s="78"/>
      <c r="C848" s="10"/>
      <c r="D848" s="10"/>
      <c r="E848" s="79"/>
      <c r="F848" s="80"/>
      <c r="G848" s="10"/>
      <c r="H848" s="80"/>
      <c r="I848" s="10"/>
      <c r="J848" s="78"/>
      <c r="K848" s="78"/>
    </row>
    <row r="849" spans="2:11">
      <c r="B849" s="78"/>
      <c r="C849" s="10"/>
      <c r="D849" s="10"/>
      <c r="E849" s="79"/>
      <c r="F849" s="80"/>
      <c r="G849" s="10"/>
      <c r="H849" s="80"/>
      <c r="I849" s="10"/>
      <c r="J849" s="78"/>
      <c r="K849" s="78"/>
    </row>
    <row r="850" spans="2:11">
      <c r="B850" s="78"/>
      <c r="C850" s="10"/>
      <c r="D850" s="10"/>
      <c r="E850" s="79"/>
      <c r="F850" s="80"/>
      <c r="G850" s="10"/>
      <c r="H850" s="80"/>
      <c r="I850" s="10"/>
      <c r="J850" s="78"/>
      <c r="K850" s="78"/>
    </row>
    <row r="851" spans="2:11">
      <c r="B851" s="78"/>
      <c r="C851" s="10"/>
      <c r="D851" s="10"/>
      <c r="E851" s="79"/>
      <c r="F851" s="80"/>
      <c r="G851" s="10"/>
      <c r="H851" s="80"/>
      <c r="I851" s="10"/>
      <c r="J851" s="78"/>
      <c r="K851" s="78"/>
    </row>
    <row r="852" spans="2:11">
      <c r="B852" s="78"/>
      <c r="C852" s="10"/>
      <c r="D852" s="10"/>
      <c r="E852" s="79"/>
      <c r="F852" s="80"/>
      <c r="G852" s="10"/>
      <c r="H852" s="80"/>
      <c r="I852" s="10"/>
      <c r="J852" s="78"/>
      <c r="K852" s="78"/>
    </row>
    <row r="853" spans="2:11">
      <c r="B853" s="78"/>
      <c r="C853" s="10"/>
      <c r="D853" s="10"/>
      <c r="E853" s="79"/>
      <c r="F853" s="80"/>
      <c r="G853" s="10"/>
      <c r="H853" s="80"/>
      <c r="I853" s="10"/>
      <c r="J853" s="78"/>
      <c r="K853" s="78"/>
    </row>
    <row r="854" spans="2:11">
      <c r="B854" s="78"/>
      <c r="C854" s="10"/>
      <c r="D854" s="10"/>
      <c r="E854" s="79"/>
      <c r="F854" s="80"/>
      <c r="G854" s="10"/>
      <c r="H854" s="80"/>
      <c r="I854" s="10"/>
      <c r="J854" s="78"/>
      <c r="K854" s="78"/>
    </row>
    <row r="855" spans="2:11">
      <c r="B855" s="78"/>
      <c r="C855" s="10"/>
      <c r="D855" s="10"/>
      <c r="E855" s="79"/>
      <c r="F855" s="80"/>
      <c r="G855" s="10"/>
      <c r="H855" s="80"/>
      <c r="I855" s="10"/>
      <c r="J855" s="78"/>
      <c r="K855" s="78"/>
    </row>
    <row r="856" spans="2:11">
      <c r="B856" s="78"/>
      <c r="C856" s="10"/>
      <c r="D856" s="10"/>
      <c r="E856" s="79"/>
      <c r="F856" s="80"/>
      <c r="G856" s="10"/>
      <c r="H856" s="80"/>
      <c r="I856" s="10"/>
      <c r="J856" s="78"/>
      <c r="K856" s="78"/>
    </row>
  </sheetData>
  <autoFilter ref="A5:K181" xr:uid="{00000000-0009-0000-0000-000005000000}"/>
  <mergeCells count="8">
    <mergeCell ref="A1:K1"/>
    <mergeCell ref="A2:K2"/>
    <mergeCell ref="A3:K3"/>
    <mergeCell ref="B114:B115"/>
    <mergeCell ref="C114:C115"/>
    <mergeCell ref="D114:D115"/>
    <mergeCell ref="E114:E115"/>
    <mergeCell ref="A114:A115"/>
  </mergeCells>
  <pageMargins left="0.39370078740157483" right="0.39370078740157483" top="0.59055118110236227" bottom="0.39370078740157483" header="0.19685039370078741" footer="0"/>
  <pageSetup paperSize="5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K919"/>
  <sheetViews>
    <sheetView showGridLines="0" zoomScale="90" zoomScaleNormal="90" workbookViewId="0">
      <selection sqref="A1:K1"/>
    </sheetView>
  </sheetViews>
  <sheetFormatPr defaultColWidth="12.5703125" defaultRowHeight="18.75"/>
  <cols>
    <col min="1" max="1" width="6.85546875" style="77" bestFit="1" customWidth="1"/>
    <col min="2" max="2" width="45.7109375" style="81" customWidth="1"/>
    <col min="3" max="3" width="15.42578125" style="11" customWidth="1"/>
    <col min="4" max="4" width="14.28515625" style="11" customWidth="1"/>
    <col min="5" max="5" width="13.5703125" style="22" customWidth="1"/>
    <col min="6" max="6" width="28.5703125" style="81" customWidth="1"/>
    <col min="7" max="7" width="15" style="11" customWidth="1"/>
    <col min="8" max="8" width="28.5703125" style="81" customWidth="1"/>
    <col min="9" max="9" width="14.28515625" style="11" customWidth="1"/>
    <col min="10" max="11" width="31.42578125" style="81" customWidth="1"/>
    <col min="12" max="16384" width="12.5703125" style="22"/>
  </cols>
  <sheetData>
    <row r="1" spans="1:11">
      <c r="A1" s="231" t="s">
        <v>1212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</row>
    <row r="2" spans="1:11">
      <c r="A2" s="231" t="s">
        <v>2341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</row>
    <row r="3" spans="1:11">
      <c r="A3" s="232" t="s">
        <v>2348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</row>
    <row r="4" spans="1:11">
      <c r="A4" s="82" t="s">
        <v>1</v>
      </c>
      <c r="B4" s="83" t="s">
        <v>2</v>
      </c>
      <c r="C4" s="45" t="s">
        <v>3</v>
      </c>
      <c r="D4" s="45" t="s">
        <v>4</v>
      </c>
      <c r="E4" s="83" t="s">
        <v>5</v>
      </c>
      <c r="F4" s="228" t="s">
        <v>6</v>
      </c>
      <c r="G4" s="229"/>
      <c r="H4" s="228" t="s">
        <v>7</v>
      </c>
      <c r="I4" s="229"/>
      <c r="J4" s="150" t="s">
        <v>8</v>
      </c>
      <c r="K4" s="85" t="s">
        <v>9</v>
      </c>
    </row>
    <row r="5" spans="1:11">
      <c r="A5" s="86"/>
      <c r="B5" s="87"/>
      <c r="C5" s="39" t="s">
        <v>10</v>
      </c>
      <c r="D5" s="39" t="s">
        <v>11</v>
      </c>
      <c r="E5" s="87"/>
      <c r="F5" s="143" t="s">
        <v>12</v>
      </c>
      <c r="G5" s="40" t="s">
        <v>13</v>
      </c>
      <c r="H5" s="143" t="s">
        <v>14</v>
      </c>
      <c r="I5" s="41" t="s">
        <v>15</v>
      </c>
      <c r="J5" s="152" t="s">
        <v>16</v>
      </c>
      <c r="K5" s="86" t="s">
        <v>17</v>
      </c>
    </row>
    <row r="6" spans="1:11">
      <c r="A6" s="48">
        <v>2</v>
      </c>
      <c r="B6" s="48">
        <v>3</v>
      </c>
      <c r="C6" s="48">
        <v>4</v>
      </c>
      <c r="D6" s="48">
        <v>5</v>
      </c>
      <c r="E6" s="48">
        <v>6</v>
      </c>
      <c r="F6" s="230">
        <v>7</v>
      </c>
      <c r="G6" s="229"/>
      <c r="H6" s="230">
        <v>8</v>
      </c>
      <c r="I6" s="229"/>
      <c r="J6" s="47">
        <v>9</v>
      </c>
      <c r="K6" s="47">
        <v>10</v>
      </c>
    </row>
    <row r="7" spans="1:11" ht="37.5">
      <c r="A7" s="35">
        <v>1</v>
      </c>
      <c r="B7" s="106" t="s">
        <v>1213</v>
      </c>
      <c r="C7" s="16">
        <v>8000</v>
      </c>
      <c r="D7" s="16">
        <v>8000</v>
      </c>
      <c r="E7" s="34" t="s">
        <v>19</v>
      </c>
      <c r="F7" s="144" t="s">
        <v>329</v>
      </c>
      <c r="G7" s="16">
        <v>8000</v>
      </c>
      <c r="H7" s="144" t="s">
        <v>329</v>
      </c>
      <c r="I7" s="16">
        <v>8000</v>
      </c>
      <c r="J7" s="36" t="s">
        <v>21</v>
      </c>
      <c r="K7" s="36" t="s">
        <v>1214</v>
      </c>
    </row>
    <row r="8" spans="1:11" ht="37.5">
      <c r="A8" s="35">
        <v>2</v>
      </c>
      <c r="B8" s="36" t="s">
        <v>1215</v>
      </c>
      <c r="C8" s="16">
        <v>9700</v>
      </c>
      <c r="D8" s="16">
        <v>9700</v>
      </c>
      <c r="E8" s="34" t="s">
        <v>19</v>
      </c>
      <c r="F8" s="144" t="s">
        <v>329</v>
      </c>
      <c r="G8" s="16">
        <v>9700</v>
      </c>
      <c r="H8" s="144" t="s">
        <v>329</v>
      </c>
      <c r="I8" s="16">
        <v>9700</v>
      </c>
      <c r="J8" s="36" t="s">
        <v>21</v>
      </c>
      <c r="K8" s="36" t="s">
        <v>1216</v>
      </c>
    </row>
    <row r="9" spans="1:11" ht="37.5">
      <c r="A9" s="35">
        <v>3</v>
      </c>
      <c r="B9" s="36" t="s">
        <v>1217</v>
      </c>
      <c r="C9" s="16">
        <v>37400</v>
      </c>
      <c r="D9" s="16">
        <v>37400</v>
      </c>
      <c r="E9" s="34" t="s">
        <v>19</v>
      </c>
      <c r="F9" s="144" t="s">
        <v>329</v>
      </c>
      <c r="G9" s="16">
        <v>37400</v>
      </c>
      <c r="H9" s="144" t="s">
        <v>329</v>
      </c>
      <c r="I9" s="16">
        <v>37400</v>
      </c>
      <c r="J9" s="36" t="s">
        <v>21</v>
      </c>
      <c r="K9" s="36" t="s">
        <v>1218</v>
      </c>
    </row>
    <row r="10" spans="1:11" ht="37.5">
      <c r="A10" s="35">
        <v>4</v>
      </c>
      <c r="B10" s="36" t="s">
        <v>1219</v>
      </c>
      <c r="C10" s="16">
        <v>6700</v>
      </c>
      <c r="D10" s="16">
        <v>6700</v>
      </c>
      <c r="E10" s="34" t="s">
        <v>19</v>
      </c>
      <c r="F10" s="144" t="s">
        <v>329</v>
      </c>
      <c r="G10" s="16">
        <v>6700</v>
      </c>
      <c r="H10" s="144" t="s">
        <v>329</v>
      </c>
      <c r="I10" s="16">
        <v>6700</v>
      </c>
      <c r="J10" s="36" t="s">
        <v>21</v>
      </c>
      <c r="K10" s="36" t="s">
        <v>1220</v>
      </c>
    </row>
    <row r="11" spans="1:11" ht="37.5">
      <c r="A11" s="35">
        <v>5</v>
      </c>
      <c r="B11" s="36" t="s">
        <v>1221</v>
      </c>
      <c r="C11" s="16">
        <v>10514</v>
      </c>
      <c r="D11" s="16">
        <v>10514</v>
      </c>
      <c r="E11" s="34" t="s">
        <v>19</v>
      </c>
      <c r="F11" s="144" t="s">
        <v>1222</v>
      </c>
      <c r="G11" s="16">
        <v>10514</v>
      </c>
      <c r="H11" s="144" t="s">
        <v>1222</v>
      </c>
      <c r="I11" s="16">
        <v>10514</v>
      </c>
      <c r="J11" s="36" t="s">
        <v>21</v>
      </c>
      <c r="K11" s="36" t="s">
        <v>1223</v>
      </c>
    </row>
    <row r="12" spans="1:11" ht="56.25">
      <c r="A12" s="35">
        <v>6</v>
      </c>
      <c r="B12" s="36" t="s">
        <v>1224</v>
      </c>
      <c r="C12" s="16">
        <v>15836</v>
      </c>
      <c r="D12" s="16">
        <v>15836</v>
      </c>
      <c r="E12" s="34" t="s">
        <v>19</v>
      </c>
      <c r="F12" s="144" t="s">
        <v>805</v>
      </c>
      <c r="G12" s="16">
        <v>15836</v>
      </c>
      <c r="H12" s="144" t="s">
        <v>805</v>
      </c>
      <c r="I12" s="16">
        <v>15836</v>
      </c>
      <c r="J12" s="36" t="s">
        <v>21</v>
      </c>
      <c r="K12" s="36" t="s">
        <v>1225</v>
      </c>
    </row>
    <row r="13" spans="1:11" ht="37.5">
      <c r="A13" s="91">
        <v>7</v>
      </c>
      <c r="B13" s="36" t="s">
        <v>1226</v>
      </c>
      <c r="C13" s="3">
        <v>150000</v>
      </c>
      <c r="D13" s="3">
        <v>150000</v>
      </c>
      <c r="E13" s="34" t="s">
        <v>19</v>
      </c>
      <c r="F13" s="37" t="s">
        <v>1227</v>
      </c>
      <c r="G13" s="3">
        <v>150000</v>
      </c>
      <c r="H13" s="37" t="s">
        <v>1227</v>
      </c>
      <c r="I13" s="3">
        <v>150000</v>
      </c>
      <c r="J13" s="36" t="s">
        <v>21</v>
      </c>
      <c r="K13" s="36" t="s">
        <v>1228</v>
      </c>
    </row>
    <row r="14" spans="1:11" ht="37.5">
      <c r="A14" s="91">
        <v>8</v>
      </c>
      <c r="B14" s="36" t="s">
        <v>1229</v>
      </c>
      <c r="C14" s="3">
        <v>445000</v>
      </c>
      <c r="D14" s="3">
        <v>445000</v>
      </c>
      <c r="E14" s="34" t="s">
        <v>19</v>
      </c>
      <c r="F14" s="37" t="s">
        <v>1230</v>
      </c>
      <c r="G14" s="3">
        <v>445000</v>
      </c>
      <c r="H14" s="37" t="s">
        <v>1231</v>
      </c>
      <c r="I14" s="3">
        <v>445000</v>
      </c>
      <c r="J14" s="36" t="s">
        <v>21</v>
      </c>
      <c r="K14" s="36" t="s">
        <v>1232</v>
      </c>
    </row>
    <row r="15" spans="1:11" ht="56.25">
      <c r="A15" s="91">
        <v>9</v>
      </c>
      <c r="B15" s="36" t="s">
        <v>1233</v>
      </c>
      <c r="C15" s="3">
        <v>1872.5</v>
      </c>
      <c r="D15" s="3">
        <v>1872.5</v>
      </c>
      <c r="E15" s="34" t="s">
        <v>19</v>
      </c>
      <c r="F15" s="37" t="s">
        <v>660</v>
      </c>
      <c r="G15" s="3">
        <v>1872.5</v>
      </c>
      <c r="H15" s="37" t="s">
        <v>660</v>
      </c>
      <c r="I15" s="3">
        <v>1872.5</v>
      </c>
      <c r="J15" s="36" t="s">
        <v>21</v>
      </c>
      <c r="K15" s="36" t="s">
        <v>1234</v>
      </c>
    </row>
    <row r="16" spans="1:11" ht="37.5">
      <c r="A16" s="91">
        <v>10</v>
      </c>
      <c r="B16" s="36" t="s">
        <v>1235</v>
      </c>
      <c r="C16" s="3">
        <v>3210</v>
      </c>
      <c r="D16" s="3">
        <v>3210</v>
      </c>
      <c r="E16" s="34" t="s">
        <v>19</v>
      </c>
      <c r="F16" s="37" t="s">
        <v>1236</v>
      </c>
      <c r="G16" s="3">
        <v>3210</v>
      </c>
      <c r="H16" s="37" t="s">
        <v>1236</v>
      </c>
      <c r="I16" s="3">
        <v>3210</v>
      </c>
      <c r="J16" s="36" t="s">
        <v>21</v>
      </c>
      <c r="K16" s="36" t="s">
        <v>1237</v>
      </c>
    </row>
    <row r="17" spans="1:11" ht="37.5">
      <c r="A17" s="91">
        <v>11</v>
      </c>
      <c r="B17" s="36" t="s">
        <v>1238</v>
      </c>
      <c r="C17" s="3">
        <v>83395.8</v>
      </c>
      <c r="D17" s="3">
        <v>83395.8</v>
      </c>
      <c r="E17" s="34" t="s">
        <v>19</v>
      </c>
      <c r="F17" s="37" t="s">
        <v>660</v>
      </c>
      <c r="G17" s="3">
        <v>83395.8</v>
      </c>
      <c r="H17" s="37" t="s">
        <v>660</v>
      </c>
      <c r="I17" s="3">
        <v>83395.8</v>
      </c>
      <c r="J17" s="36" t="s">
        <v>21</v>
      </c>
      <c r="K17" s="36" t="s">
        <v>1239</v>
      </c>
    </row>
    <row r="18" spans="1:11" ht="37.5">
      <c r="A18" s="91">
        <v>12</v>
      </c>
      <c r="B18" s="36" t="s">
        <v>1240</v>
      </c>
      <c r="C18" s="3">
        <v>14477.1</v>
      </c>
      <c r="D18" s="3">
        <v>14477.1</v>
      </c>
      <c r="E18" s="34" t="s">
        <v>19</v>
      </c>
      <c r="F18" s="37" t="s">
        <v>660</v>
      </c>
      <c r="G18" s="3">
        <v>14477.1</v>
      </c>
      <c r="H18" s="37" t="s">
        <v>660</v>
      </c>
      <c r="I18" s="3">
        <v>14477.1</v>
      </c>
      <c r="J18" s="36" t="s">
        <v>21</v>
      </c>
      <c r="K18" s="36" t="s">
        <v>1241</v>
      </c>
    </row>
    <row r="19" spans="1:11" ht="37.5">
      <c r="A19" s="91">
        <v>13</v>
      </c>
      <c r="B19" s="36" t="s">
        <v>1242</v>
      </c>
      <c r="C19" s="3">
        <v>27463.69</v>
      </c>
      <c r="D19" s="3">
        <v>27463.69</v>
      </c>
      <c r="E19" s="34" t="s">
        <v>19</v>
      </c>
      <c r="F19" s="37" t="s">
        <v>1236</v>
      </c>
      <c r="G19" s="3">
        <v>27463.69</v>
      </c>
      <c r="H19" s="37" t="s">
        <v>1236</v>
      </c>
      <c r="I19" s="3">
        <v>27463.69</v>
      </c>
      <c r="J19" s="36" t="s">
        <v>21</v>
      </c>
      <c r="K19" s="36" t="s">
        <v>1243</v>
      </c>
    </row>
    <row r="20" spans="1:11" ht="37.5">
      <c r="A20" s="91">
        <v>14</v>
      </c>
      <c r="B20" s="36" t="s">
        <v>1244</v>
      </c>
      <c r="C20" s="3">
        <v>82946.399999999994</v>
      </c>
      <c r="D20" s="3">
        <v>82946.399999999994</v>
      </c>
      <c r="E20" s="34" t="s">
        <v>19</v>
      </c>
      <c r="F20" s="37" t="s">
        <v>660</v>
      </c>
      <c r="G20" s="3">
        <v>82946.399999999994</v>
      </c>
      <c r="H20" s="37" t="s">
        <v>660</v>
      </c>
      <c r="I20" s="3">
        <v>82946.399999999994</v>
      </c>
      <c r="J20" s="36" t="s">
        <v>21</v>
      </c>
      <c r="K20" s="36" t="s">
        <v>1245</v>
      </c>
    </row>
    <row r="21" spans="1:11" ht="37.5">
      <c r="A21" s="91">
        <v>15</v>
      </c>
      <c r="B21" s="36" t="s">
        <v>1246</v>
      </c>
      <c r="C21" s="3">
        <v>46630.6</v>
      </c>
      <c r="D21" s="3">
        <v>46630.6</v>
      </c>
      <c r="E21" s="34" t="s">
        <v>19</v>
      </c>
      <c r="F21" s="37" t="s">
        <v>660</v>
      </c>
      <c r="G21" s="3">
        <v>46630.6</v>
      </c>
      <c r="H21" s="37" t="s">
        <v>660</v>
      </c>
      <c r="I21" s="3">
        <v>46630.6</v>
      </c>
      <c r="J21" s="36" t="s">
        <v>21</v>
      </c>
      <c r="K21" s="36" t="s">
        <v>1247</v>
      </c>
    </row>
    <row r="22" spans="1:11" ht="37.5">
      <c r="A22" s="91">
        <v>16</v>
      </c>
      <c r="B22" s="36" t="s">
        <v>1248</v>
      </c>
      <c r="C22" s="3">
        <v>10527</v>
      </c>
      <c r="D22" s="3">
        <v>10527</v>
      </c>
      <c r="E22" s="37" t="s">
        <v>19</v>
      </c>
      <c r="F22" s="37" t="s">
        <v>549</v>
      </c>
      <c r="G22" s="3">
        <v>9108</v>
      </c>
      <c r="H22" s="37" t="s">
        <v>549</v>
      </c>
      <c r="I22" s="3">
        <v>10527</v>
      </c>
      <c r="J22" s="36" t="s">
        <v>21</v>
      </c>
      <c r="K22" s="36" t="s">
        <v>550</v>
      </c>
    </row>
    <row r="23" spans="1:11" ht="37.5">
      <c r="A23" s="91">
        <v>17</v>
      </c>
      <c r="B23" s="36" t="s">
        <v>1249</v>
      </c>
      <c r="C23" s="3">
        <v>330</v>
      </c>
      <c r="D23" s="3">
        <v>330</v>
      </c>
      <c r="E23" s="37" t="s">
        <v>19</v>
      </c>
      <c r="F23" s="37" t="s">
        <v>549</v>
      </c>
      <c r="G23" s="3">
        <v>330</v>
      </c>
      <c r="H23" s="37" t="s">
        <v>549</v>
      </c>
      <c r="I23" s="3">
        <v>330</v>
      </c>
      <c r="J23" s="36" t="s">
        <v>21</v>
      </c>
      <c r="K23" s="36" t="s">
        <v>552</v>
      </c>
    </row>
    <row r="24" spans="1:11" ht="56.25">
      <c r="A24" s="91">
        <v>18</v>
      </c>
      <c r="B24" s="36" t="s">
        <v>1250</v>
      </c>
      <c r="C24" s="3">
        <v>39744</v>
      </c>
      <c r="D24" s="3">
        <v>39744</v>
      </c>
      <c r="E24" s="37" t="s">
        <v>19</v>
      </c>
      <c r="F24" s="37" t="s">
        <v>340</v>
      </c>
      <c r="G24" s="3">
        <v>39744</v>
      </c>
      <c r="H24" s="37" t="s">
        <v>340</v>
      </c>
      <c r="I24" s="3">
        <v>39744</v>
      </c>
      <c r="J24" s="36" t="s">
        <v>21</v>
      </c>
      <c r="K24" s="36" t="s">
        <v>341</v>
      </c>
    </row>
    <row r="25" spans="1:11" ht="56.25">
      <c r="A25" s="91">
        <v>19</v>
      </c>
      <c r="B25" s="36" t="s">
        <v>1251</v>
      </c>
      <c r="C25" s="3">
        <v>7115.5</v>
      </c>
      <c r="D25" s="3">
        <v>7115.5</v>
      </c>
      <c r="E25" s="37" t="s">
        <v>19</v>
      </c>
      <c r="F25" s="37" t="s">
        <v>343</v>
      </c>
      <c r="G25" s="3">
        <v>7115.5</v>
      </c>
      <c r="H25" s="37" t="s">
        <v>343</v>
      </c>
      <c r="I25" s="3">
        <v>7115.5</v>
      </c>
      <c r="J25" s="36" t="s">
        <v>21</v>
      </c>
      <c r="K25" s="36" t="s">
        <v>344</v>
      </c>
    </row>
    <row r="26" spans="1:11" ht="37.5">
      <c r="A26" s="91">
        <v>20</v>
      </c>
      <c r="B26" s="36" t="s">
        <v>1252</v>
      </c>
      <c r="C26" s="3">
        <v>5000</v>
      </c>
      <c r="D26" s="3">
        <v>5000</v>
      </c>
      <c r="E26" s="37" t="s">
        <v>19</v>
      </c>
      <c r="F26" s="37" t="s">
        <v>294</v>
      </c>
      <c r="G26" s="3">
        <v>5000</v>
      </c>
      <c r="H26" s="37" t="s">
        <v>294</v>
      </c>
      <c r="I26" s="3">
        <v>5000</v>
      </c>
      <c r="J26" s="36" t="s">
        <v>21</v>
      </c>
      <c r="K26" s="36" t="s">
        <v>346</v>
      </c>
    </row>
    <row r="27" spans="1:11" ht="37.5">
      <c r="A27" s="91">
        <v>21</v>
      </c>
      <c r="B27" s="36" t="s">
        <v>1253</v>
      </c>
      <c r="C27" s="3">
        <v>12500</v>
      </c>
      <c r="D27" s="3">
        <v>12500</v>
      </c>
      <c r="E27" s="37" t="s">
        <v>19</v>
      </c>
      <c r="F27" s="37" t="s">
        <v>677</v>
      </c>
      <c r="G27" s="3">
        <v>12500</v>
      </c>
      <c r="H27" s="37" t="s">
        <v>677</v>
      </c>
      <c r="I27" s="3">
        <v>12500</v>
      </c>
      <c r="J27" s="36" t="s">
        <v>21</v>
      </c>
      <c r="K27" s="36" t="s">
        <v>678</v>
      </c>
    </row>
    <row r="28" spans="1:11" ht="56.25">
      <c r="A28" s="91">
        <v>22</v>
      </c>
      <c r="B28" s="36" t="s">
        <v>1254</v>
      </c>
      <c r="C28" s="3">
        <v>33330.5</v>
      </c>
      <c r="D28" s="3">
        <v>33330.5</v>
      </c>
      <c r="E28" s="37" t="s">
        <v>19</v>
      </c>
      <c r="F28" s="37" t="s">
        <v>348</v>
      </c>
      <c r="G28" s="3">
        <v>33330.5</v>
      </c>
      <c r="H28" s="37" t="s">
        <v>348</v>
      </c>
      <c r="I28" s="3">
        <v>33330.5</v>
      </c>
      <c r="J28" s="36" t="s">
        <v>21</v>
      </c>
      <c r="K28" s="36" t="s">
        <v>349</v>
      </c>
    </row>
    <row r="29" spans="1:11" ht="37.5">
      <c r="A29" s="91">
        <v>23</v>
      </c>
      <c r="B29" s="36" t="s">
        <v>1255</v>
      </c>
      <c r="C29" s="3">
        <v>27109</v>
      </c>
      <c r="D29" s="3">
        <v>27109</v>
      </c>
      <c r="E29" s="37" t="s">
        <v>561</v>
      </c>
      <c r="F29" s="37" t="s">
        <v>562</v>
      </c>
      <c r="G29" s="3">
        <v>27109</v>
      </c>
      <c r="H29" s="37" t="s">
        <v>562</v>
      </c>
      <c r="I29" s="3">
        <v>27109</v>
      </c>
      <c r="J29" s="36" t="s">
        <v>21</v>
      </c>
      <c r="K29" s="36" t="s">
        <v>563</v>
      </c>
    </row>
    <row r="30" spans="1:11" ht="56.25">
      <c r="A30" s="91">
        <v>24</v>
      </c>
      <c r="B30" s="36" t="s">
        <v>1256</v>
      </c>
      <c r="C30" s="3">
        <v>41500</v>
      </c>
      <c r="D30" s="3">
        <v>41500</v>
      </c>
      <c r="E30" s="37" t="s">
        <v>19</v>
      </c>
      <c r="F30" s="37" t="s">
        <v>351</v>
      </c>
      <c r="G30" s="3">
        <v>41500</v>
      </c>
      <c r="H30" s="37" t="s">
        <v>351</v>
      </c>
      <c r="I30" s="3">
        <v>41500</v>
      </c>
      <c r="J30" s="36" t="s">
        <v>21</v>
      </c>
      <c r="K30" s="36" t="s">
        <v>352</v>
      </c>
    </row>
    <row r="31" spans="1:11" ht="75">
      <c r="A31" s="91">
        <v>25</v>
      </c>
      <c r="B31" s="36" t="s">
        <v>1257</v>
      </c>
      <c r="C31" s="3">
        <v>394200</v>
      </c>
      <c r="D31" s="3">
        <v>394200</v>
      </c>
      <c r="E31" s="37" t="s">
        <v>19</v>
      </c>
      <c r="F31" s="37" t="s">
        <v>354</v>
      </c>
      <c r="G31" s="3">
        <v>394200</v>
      </c>
      <c r="H31" s="37" t="s">
        <v>354</v>
      </c>
      <c r="I31" s="3">
        <v>394200</v>
      </c>
      <c r="J31" s="36" t="s">
        <v>355</v>
      </c>
      <c r="K31" s="36" t="s">
        <v>356</v>
      </c>
    </row>
    <row r="32" spans="1:11" ht="75">
      <c r="A32" s="91">
        <v>26</v>
      </c>
      <c r="B32" s="36" t="s">
        <v>1258</v>
      </c>
      <c r="C32" s="3">
        <v>373909.8</v>
      </c>
      <c r="D32" s="3">
        <v>373909.8</v>
      </c>
      <c r="E32" s="37" t="s">
        <v>561</v>
      </c>
      <c r="F32" s="37" t="s">
        <v>684</v>
      </c>
      <c r="G32" s="3">
        <v>373909.8</v>
      </c>
      <c r="H32" s="37" t="s">
        <v>684</v>
      </c>
      <c r="I32" s="3">
        <v>373909.8</v>
      </c>
      <c r="J32" s="36" t="s">
        <v>21</v>
      </c>
      <c r="K32" s="36" t="s">
        <v>685</v>
      </c>
    </row>
    <row r="33" spans="1:11" ht="37.5">
      <c r="A33" s="91">
        <v>27</v>
      </c>
      <c r="B33" s="36" t="s">
        <v>1259</v>
      </c>
      <c r="C33" s="5">
        <v>1452</v>
      </c>
      <c r="D33" s="5">
        <f>C33</f>
        <v>1452</v>
      </c>
      <c r="E33" s="34" t="s">
        <v>19</v>
      </c>
      <c r="F33" s="37" t="s">
        <v>32</v>
      </c>
      <c r="G33" s="5">
        <f>C33</f>
        <v>1452</v>
      </c>
      <c r="H33" s="37" t="str">
        <f t="shared" ref="H33:I33" si="0">F33</f>
        <v>หจก. บุญปรีชา</v>
      </c>
      <c r="I33" s="5">
        <f t="shared" si="0"/>
        <v>1452</v>
      </c>
      <c r="J33" s="36" t="s">
        <v>27</v>
      </c>
      <c r="K33" s="36" t="s">
        <v>3195</v>
      </c>
    </row>
    <row r="34" spans="1:11" ht="37.5">
      <c r="A34" s="35">
        <v>28</v>
      </c>
      <c r="B34" s="36" t="s">
        <v>1260</v>
      </c>
      <c r="C34" s="5">
        <v>4226.5</v>
      </c>
      <c r="D34" s="5">
        <v>4226.5</v>
      </c>
      <c r="E34" s="34" t="s">
        <v>19</v>
      </c>
      <c r="F34" s="37" t="s">
        <v>544</v>
      </c>
      <c r="G34" s="5">
        <v>4226.5</v>
      </c>
      <c r="H34" s="37" t="s">
        <v>544</v>
      </c>
      <c r="I34" s="5">
        <v>4226.5</v>
      </c>
      <c r="J34" s="36" t="s">
        <v>2661</v>
      </c>
      <c r="K34" s="36" t="s">
        <v>2667</v>
      </c>
    </row>
    <row r="35" spans="1:11" ht="37.5">
      <c r="A35" s="35">
        <v>29</v>
      </c>
      <c r="B35" s="36" t="s">
        <v>2662</v>
      </c>
      <c r="C35" s="5">
        <v>3028.1</v>
      </c>
      <c r="D35" s="5">
        <v>3028.1</v>
      </c>
      <c r="E35" s="34" t="s">
        <v>19</v>
      </c>
      <c r="F35" s="37" t="s">
        <v>544</v>
      </c>
      <c r="G35" s="5">
        <v>3028.1</v>
      </c>
      <c r="H35" s="37" t="s">
        <v>544</v>
      </c>
      <c r="I35" s="5">
        <v>3028.1</v>
      </c>
      <c r="J35" s="36" t="s">
        <v>2661</v>
      </c>
      <c r="K35" s="36" t="s">
        <v>2668</v>
      </c>
    </row>
    <row r="36" spans="1:11" ht="37.5">
      <c r="A36" s="35">
        <v>30</v>
      </c>
      <c r="B36" s="36" t="s">
        <v>2663</v>
      </c>
      <c r="C36" s="5">
        <v>3819.9</v>
      </c>
      <c r="D36" s="5">
        <v>3819.9</v>
      </c>
      <c r="E36" s="34" t="s">
        <v>19</v>
      </c>
      <c r="F36" s="37" t="s">
        <v>544</v>
      </c>
      <c r="G36" s="5">
        <v>3819.9</v>
      </c>
      <c r="H36" s="37" t="s">
        <v>544</v>
      </c>
      <c r="I36" s="5">
        <v>3819.9</v>
      </c>
      <c r="J36" s="36" t="s">
        <v>2661</v>
      </c>
      <c r="K36" s="36" t="s">
        <v>2669</v>
      </c>
    </row>
    <row r="37" spans="1:11" ht="56.25">
      <c r="A37" s="35">
        <v>31</v>
      </c>
      <c r="B37" s="36" t="s">
        <v>2664</v>
      </c>
      <c r="C37" s="5">
        <v>6700</v>
      </c>
      <c r="D37" s="5">
        <v>6700</v>
      </c>
      <c r="E37" s="34" t="s">
        <v>19</v>
      </c>
      <c r="F37" s="37" t="s">
        <v>1262</v>
      </c>
      <c r="G37" s="5">
        <v>6700</v>
      </c>
      <c r="H37" s="37" t="s">
        <v>1262</v>
      </c>
      <c r="I37" s="5">
        <v>6700</v>
      </c>
      <c r="J37" s="36" t="s">
        <v>2661</v>
      </c>
      <c r="K37" s="36" t="s">
        <v>2670</v>
      </c>
    </row>
    <row r="38" spans="1:11" ht="37.5">
      <c r="A38" s="35">
        <v>32</v>
      </c>
      <c r="B38" s="36" t="s">
        <v>2665</v>
      </c>
      <c r="C38" s="5">
        <v>3000</v>
      </c>
      <c r="D38" s="5">
        <v>3000</v>
      </c>
      <c r="E38" s="34" t="s">
        <v>19</v>
      </c>
      <c r="F38" s="37" t="s">
        <v>1262</v>
      </c>
      <c r="G38" s="5">
        <v>3000</v>
      </c>
      <c r="H38" s="37" t="s">
        <v>1262</v>
      </c>
      <c r="I38" s="5">
        <v>3000</v>
      </c>
      <c r="J38" s="36" t="s">
        <v>2661</v>
      </c>
      <c r="K38" s="36" t="s">
        <v>2671</v>
      </c>
    </row>
    <row r="39" spans="1:11" ht="37.5">
      <c r="A39" s="35">
        <v>33</v>
      </c>
      <c r="B39" s="36" t="s">
        <v>2666</v>
      </c>
      <c r="C39" s="5">
        <v>15000</v>
      </c>
      <c r="D39" s="5">
        <v>15000</v>
      </c>
      <c r="E39" s="34" t="s">
        <v>19</v>
      </c>
      <c r="F39" s="37" t="s">
        <v>660</v>
      </c>
      <c r="G39" s="5">
        <v>15000</v>
      </c>
      <c r="H39" s="37" t="s">
        <v>660</v>
      </c>
      <c r="I39" s="5">
        <v>15000</v>
      </c>
      <c r="J39" s="36" t="s">
        <v>2661</v>
      </c>
      <c r="K39" s="36" t="s">
        <v>2672</v>
      </c>
    </row>
    <row r="40" spans="1:11" ht="37.5">
      <c r="A40" s="35">
        <v>34</v>
      </c>
      <c r="B40" s="36" t="s">
        <v>2674</v>
      </c>
      <c r="C40" s="5">
        <v>25000</v>
      </c>
      <c r="D40" s="5">
        <v>25000</v>
      </c>
      <c r="E40" s="34" t="s">
        <v>19</v>
      </c>
      <c r="F40" s="37" t="s">
        <v>544</v>
      </c>
      <c r="G40" s="5">
        <v>25000</v>
      </c>
      <c r="H40" s="37" t="s">
        <v>544</v>
      </c>
      <c r="I40" s="5">
        <v>25000</v>
      </c>
      <c r="J40" s="36" t="s">
        <v>2661</v>
      </c>
      <c r="K40" s="36" t="s">
        <v>2673</v>
      </c>
    </row>
    <row r="41" spans="1:11" ht="37.5">
      <c r="A41" s="35">
        <v>35</v>
      </c>
      <c r="B41" s="36" t="s">
        <v>2675</v>
      </c>
      <c r="C41" s="5">
        <v>2178</v>
      </c>
      <c r="D41" s="5">
        <v>2178</v>
      </c>
      <c r="E41" s="34" t="s">
        <v>19</v>
      </c>
      <c r="F41" s="37" t="s">
        <v>68</v>
      </c>
      <c r="G41" s="5">
        <v>2178</v>
      </c>
      <c r="H41" s="37" t="s">
        <v>68</v>
      </c>
      <c r="I41" s="5">
        <v>2178</v>
      </c>
      <c r="J41" s="36" t="s">
        <v>376</v>
      </c>
      <c r="K41" s="36" t="s">
        <v>2676</v>
      </c>
    </row>
    <row r="42" spans="1:11" ht="37.5">
      <c r="A42" s="35">
        <v>36</v>
      </c>
      <c r="B42" s="36" t="s">
        <v>2679</v>
      </c>
      <c r="C42" s="5">
        <v>37500</v>
      </c>
      <c r="D42" s="5">
        <v>37500</v>
      </c>
      <c r="E42" s="34" t="s">
        <v>19</v>
      </c>
      <c r="F42" s="37" t="s">
        <v>2677</v>
      </c>
      <c r="G42" s="5">
        <v>37500</v>
      </c>
      <c r="H42" s="37" t="s">
        <v>2677</v>
      </c>
      <c r="I42" s="5">
        <v>37500</v>
      </c>
      <c r="J42" s="36" t="s">
        <v>2661</v>
      </c>
      <c r="K42" s="36" t="s">
        <v>2678</v>
      </c>
    </row>
    <row r="43" spans="1:11" ht="56.25">
      <c r="A43" s="35">
        <v>37</v>
      </c>
      <c r="B43" s="36" t="s">
        <v>2680</v>
      </c>
      <c r="C43" s="5">
        <v>69333.399999999994</v>
      </c>
      <c r="D43" s="5">
        <v>69333.399999999994</v>
      </c>
      <c r="E43" s="34" t="s">
        <v>19</v>
      </c>
      <c r="F43" s="37" t="s">
        <v>1263</v>
      </c>
      <c r="G43" s="5">
        <v>69333.399999999994</v>
      </c>
      <c r="H43" s="37" t="s">
        <v>1263</v>
      </c>
      <c r="I43" s="5">
        <v>69333.399999999994</v>
      </c>
      <c r="J43" s="36" t="s">
        <v>2661</v>
      </c>
      <c r="K43" s="36" t="s">
        <v>2681</v>
      </c>
    </row>
    <row r="44" spans="1:11" ht="37.5">
      <c r="A44" s="35">
        <v>38</v>
      </c>
      <c r="B44" s="36" t="s">
        <v>2682</v>
      </c>
      <c r="C44" s="5">
        <v>36254.57</v>
      </c>
      <c r="D44" s="5">
        <v>36254.57</v>
      </c>
      <c r="E44" s="34" t="s">
        <v>19</v>
      </c>
      <c r="F44" s="37" t="s">
        <v>544</v>
      </c>
      <c r="G44" s="5">
        <v>36254.57</v>
      </c>
      <c r="H44" s="37" t="s">
        <v>544</v>
      </c>
      <c r="I44" s="5">
        <v>36254.57</v>
      </c>
      <c r="J44" s="36" t="s">
        <v>2661</v>
      </c>
      <c r="K44" s="36" t="s">
        <v>2683</v>
      </c>
    </row>
    <row r="45" spans="1:11" ht="37.5">
      <c r="A45" s="35">
        <v>39</v>
      </c>
      <c r="B45" s="36" t="s">
        <v>2685</v>
      </c>
      <c r="C45" s="5">
        <v>3790</v>
      </c>
      <c r="D45" s="5">
        <v>3790</v>
      </c>
      <c r="E45" s="34" t="s">
        <v>19</v>
      </c>
      <c r="F45" s="37" t="s">
        <v>962</v>
      </c>
      <c r="G45" s="5">
        <v>3790</v>
      </c>
      <c r="H45" s="37" t="s">
        <v>962</v>
      </c>
      <c r="I45" s="5">
        <v>3790</v>
      </c>
      <c r="J45" s="36" t="s">
        <v>2661</v>
      </c>
      <c r="K45" s="36" t="s">
        <v>2684</v>
      </c>
    </row>
    <row r="46" spans="1:11" ht="37.5">
      <c r="A46" s="35">
        <v>40</v>
      </c>
      <c r="B46" s="36" t="s">
        <v>1264</v>
      </c>
      <c r="C46" s="5">
        <v>5745.9</v>
      </c>
      <c r="D46" s="5">
        <v>5745.9</v>
      </c>
      <c r="E46" s="34" t="s">
        <v>19</v>
      </c>
      <c r="F46" s="37" t="s">
        <v>660</v>
      </c>
      <c r="G46" s="5">
        <v>5745.9</v>
      </c>
      <c r="H46" s="37" t="s">
        <v>660</v>
      </c>
      <c r="I46" s="5">
        <v>5745.9</v>
      </c>
      <c r="J46" s="36" t="s">
        <v>37</v>
      </c>
      <c r="K46" s="36" t="s">
        <v>2687</v>
      </c>
    </row>
    <row r="47" spans="1:11" ht="37.5">
      <c r="A47" s="35">
        <v>41</v>
      </c>
      <c r="B47" s="36" t="s">
        <v>2689</v>
      </c>
      <c r="C47" s="5">
        <v>1177</v>
      </c>
      <c r="D47" s="5">
        <v>1177</v>
      </c>
      <c r="E47" s="34" t="s">
        <v>19</v>
      </c>
      <c r="F47" s="37" t="s">
        <v>544</v>
      </c>
      <c r="G47" s="5">
        <v>1177</v>
      </c>
      <c r="H47" s="37" t="s">
        <v>544</v>
      </c>
      <c r="I47" s="5">
        <v>1177</v>
      </c>
      <c r="J47" s="36" t="s">
        <v>2661</v>
      </c>
      <c r="K47" s="36" t="s">
        <v>2688</v>
      </c>
    </row>
    <row r="48" spans="1:11" ht="37.5">
      <c r="A48" s="35">
        <v>42</v>
      </c>
      <c r="B48" s="36" t="s">
        <v>2690</v>
      </c>
      <c r="C48" s="5">
        <v>7620</v>
      </c>
      <c r="D48" s="5">
        <v>7620</v>
      </c>
      <c r="E48" s="34" t="s">
        <v>19</v>
      </c>
      <c r="F48" s="37" t="s">
        <v>2427</v>
      </c>
      <c r="G48" s="5">
        <v>7620</v>
      </c>
      <c r="H48" s="37" t="s">
        <v>2427</v>
      </c>
      <c r="I48" s="5">
        <v>7620</v>
      </c>
      <c r="J48" s="36" t="s">
        <v>376</v>
      </c>
      <c r="K48" s="36" t="s">
        <v>3216</v>
      </c>
    </row>
    <row r="49" spans="1:11" ht="37.5">
      <c r="A49" s="35">
        <v>43</v>
      </c>
      <c r="B49" s="36" t="s">
        <v>2692</v>
      </c>
      <c r="C49" s="5">
        <v>4970</v>
      </c>
      <c r="D49" s="5">
        <v>4970</v>
      </c>
      <c r="E49" s="34" t="s">
        <v>19</v>
      </c>
      <c r="F49" s="37" t="s">
        <v>2427</v>
      </c>
      <c r="G49" s="5">
        <v>4970</v>
      </c>
      <c r="H49" s="37" t="s">
        <v>2427</v>
      </c>
      <c r="I49" s="5">
        <v>4970</v>
      </c>
      <c r="J49" s="36" t="s">
        <v>376</v>
      </c>
      <c r="K49" s="36" t="s">
        <v>3217</v>
      </c>
    </row>
    <row r="50" spans="1:11">
      <c r="A50" s="35">
        <v>44</v>
      </c>
      <c r="B50" s="36" t="s">
        <v>1265</v>
      </c>
      <c r="C50" s="3">
        <v>23679.1</v>
      </c>
      <c r="D50" s="3">
        <v>23679.1</v>
      </c>
      <c r="E50" s="37" t="s">
        <v>19</v>
      </c>
      <c r="F50" s="37" t="s">
        <v>691</v>
      </c>
      <c r="G50" s="3">
        <v>23679.1</v>
      </c>
      <c r="H50" s="37" t="s">
        <v>691</v>
      </c>
      <c r="I50" s="3">
        <v>23679.1</v>
      </c>
      <c r="J50" s="36" t="s">
        <v>108</v>
      </c>
      <c r="K50" s="36" t="s">
        <v>1266</v>
      </c>
    </row>
    <row r="51" spans="1:11">
      <c r="A51" s="35">
        <v>45</v>
      </c>
      <c r="B51" s="36" t="s">
        <v>1267</v>
      </c>
      <c r="C51" s="3">
        <v>168252.15</v>
      </c>
      <c r="D51" s="3">
        <v>168252.15</v>
      </c>
      <c r="E51" s="37" t="s">
        <v>19</v>
      </c>
      <c r="F51" s="37" t="s">
        <v>1069</v>
      </c>
      <c r="G51" s="3">
        <v>168252.15</v>
      </c>
      <c r="H51" s="37" t="s">
        <v>1069</v>
      </c>
      <c r="I51" s="3">
        <v>168252.15</v>
      </c>
      <c r="J51" s="36" t="s">
        <v>108</v>
      </c>
      <c r="K51" s="36" t="s">
        <v>1268</v>
      </c>
    </row>
    <row r="52" spans="1:11">
      <c r="A52" s="35">
        <v>46</v>
      </c>
      <c r="B52" s="36" t="s">
        <v>1269</v>
      </c>
      <c r="C52" s="3">
        <v>6700</v>
      </c>
      <c r="D52" s="3">
        <v>6700</v>
      </c>
      <c r="E52" s="37" t="s">
        <v>19</v>
      </c>
      <c r="F52" s="37" t="s">
        <v>465</v>
      </c>
      <c r="G52" s="3">
        <v>6700</v>
      </c>
      <c r="H52" s="37" t="s">
        <v>465</v>
      </c>
      <c r="I52" s="3">
        <v>6700</v>
      </c>
      <c r="J52" s="36" t="s">
        <v>108</v>
      </c>
      <c r="K52" s="36" t="s">
        <v>1270</v>
      </c>
    </row>
    <row r="53" spans="1:11">
      <c r="A53" s="35">
        <v>47</v>
      </c>
      <c r="B53" s="93" t="s">
        <v>1271</v>
      </c>
      <c r="C53" s="23">
        <v>20000</v>
      </c>
      <c r="D53" s="23">
        <v>19565</v>
      </c>
      <c r="E53" s="92" t="s">
        <v>19</v>
      </c>
      <c r="F53" s="92" t="s">
        <v>710</v>
      </c>
      <c r="G53" s="23">
        <v>19565</v>
      </c>
      <c r="H53" s="92" t="str">
        <f t="shared" ref="H53:I53" si="1">F53</f>
        <v>ร้านท๊อปออฟฟิศ ซัพพลาย</v>
      </c>
      <c r="I53" s="23">
        <f t="shared" si="1"/>
        <v>19565</v>
      </c>
      <c r="J53" s="36" t="s">
        <v>121</v>
      </c>
      <c r="K53" s="36" t="s">
        <v>2693</v>
      </c>
    </row>
    <row r="54" spans="1:11">
      <c r="A54" s="35">
        <v>48</v>
      </c>
      <c r="B54" s="93" t="s">
        <v>1272</v>
      </c>
      <c r="C54" s="23">
        <v>35000</v>
      </c>
      <c r="D54" s="23">
        <v>32475.599999999999</v>
      </c>
      <c r="E54" s="92" t="s">
        <v>19</v>
      </c>
      <c r="F54" s="92" t="s">
        <v>710</v>
      </c>
      <c r="G54" s="23">
        <v>32475.599999999999</v>
      </c>
      <c r="H54" s="92" t="str">
        <f t="shared" ref="H54:I54" si="2">F54</f>
        <v>ร้านท๊อปออฟฟิศ ซัพพลาย</v>
      </c>
      <c r="I54" s="23">
        <f t="shared" si="2"/>
        <v>32475.599999999999</v>
      </c>
      <c r="J54" s="36" t="s">
        <v>121</v>
      </c>
      <c r="K54" s="36" t="s">
        <v>2694</v>
      </c>
    </row>
    <row r="55" spans="1:11">
      <c r="A55" s="35">
        <v>49</v>
      </c>
      <c r="B55" s="93" t="s">
        <v>1273</v>
      </c>
      <c r="C55" s="23">
        <v>6300</v>
      </c>
      <c r="D55" s="23" t="s">
        <v>128</v>
      </c>
      <c r="E55" s="92" t="s">
        <v>19</v>
      </c>
      <c r="F55" s="92" t="s">
        <v>129</v>
      </c>
      <c r="G55" s="23">
        <v>6300</v>
      </c>
      <c r="H55" s="92" t="str">
        <f t="shared" ref="H55:I55" si="3">F55</f>
        <v>ธนาคารกรุงไทย</v>
      </c>
      <c r="I55" s="23">
        <f t="shared" si="3"/>
        <v>6300</v>
      </c>
      <c r="J55" s="36" t="s">
        <v>121</v>
      </c>
      <c r="K55" s="36" t="s">
        <v>2695</v>
      </c>
    </row>
    <row r="56" spans="1:11">
      <c r="A56" s="35">
        <v>50</v>
      </c>
      <c r="B56" s="93" t="s">
        <v>1274</v>
      </c>
      <c r="C56" s="23">
        <v>59994</v>
      </c>
      <c r="D56" s="23" t="s">
        <v>67</v>
      </c>
      <c r="E56" s="92" t="s">
        <v>19</v>
      </c>
      <c r="F56" s="92" t="s">
        <v>32</v>
      </c>
      <c r="G56" s="23">
        <v>3762</v>
      </c>
      <c r="H56" s="92" t="str">
        <f t="shared" ref="H56:I56" si="4">F56</f>
        <v>หจก. บุญปรีชา</v>
      </c>
      <c r="I56" s="23">
        <f t="shared" si="4"/>
        <v>3762</v>
      </c>
      <c r="J56" s="36" t="s">
        <v>121</v>
      </c>
      <c r="K56" s="36" t="s">
        <v>132</v>
      </c>
    </row>
    <row r="57" spans="1:11">
      <c r="A57" s="35">
        <v>51</v>
      </c>
      <c r="B57" s="93" t="s">
        <v>1275</v>
      </c>
      <c r="C57" s="23">
        <v>6997.8</v>
      </c>
      <c r="D57" s="23" t="s">
        <v>67</v>
      </c>
      <c r="E57" s="92" t="s">
        <v>19</v>
      </c>
      <c r="F57" s="92" t="s">
        <v>134</v>
      </c>
      <c r="G57" s="23">
        <v>1284</v>
      </c>
      <c r="H57" s="92" t="str">
        <f t="shared" ref="H57:I57" si="5">F57</f>
        <v>หจก.แหวนเพชรน้ำดื่ม</v>
      </c>
      <c r="I57" s="23">
        <f t="shared" si="5"/>
        <v>1284</v>
      </c>
      <c r="J57" s="36" t="s">
        <v>121</v>
      </c>
      <c r="K57" s="36" t="s">
        <v>2622</v>
      </c>
    </row>
    <row r="58" spans="1:11" ht="37.5">
      <c r="A58" s="35">
        <v>52</v>
      </c>
      <c r="B58" s="36" t="s">
        <v>907</v>
      </c>
      <c r="C58" s="5">
        <v>112500</v>
      </c>
      <c r="D58" s="5">
        <v>112500</v>
      </c>
      <c r="E58" s="34" t="s">
        <v>19</v>
      </c>
      <c r="F58" s="37" t="s">
        <v>1087</v>
      </c>
      <c r="G58" s="5">
        <v>112500</v>
      </c>
      <c r="H58" s="37" t="s">
        <v>1087</v>
      </c>
      <c r="I58" s="5">
        <v>112500</v>
      </c>
      <c r="J58" s="36" t="s">
        <v>447</v>
      </c>
      <c r="K58" s="36" t="s">
        <v>1276</v>
      </c>
    </row>
    <row r="59" spans="1:11" ht="37.5">
      <c r="A59" s="35">
        <v>53</v>
      </c>
      <c r="B59" s="36" t="s">
        <v>909</v>
      </c>
      <c r="C59" s="5">
        <v>37500</v>
      </c>
      <c r="D59" s="5">
        <v>37500</v>
      </c>
      <c r="E59" s="34" t="s">
        <v>19</v>
      </c>
      <c r="F59" s="37" t="s">
        <v>2638</v>
      </c>
      <c r="G59" s="5">
        <v>37500</v>
      </c>
      <c r="H59" s="37" t="s">
        <v>1088</v>
      </c>
      <c r="I59" s="5">
        <v>37500</v>
      </c>
      <c r="J59" s="36" t="s">
        <v>447</v>
      </c>
      <c r="K59" s="36" t="s">
        <v>1277</v>
      </c>
    </row>
    <row r="60" spans="1:11" ht="37.5">
      <c r="A60" s="35">
        <v>54</v>
      </c>
      <c r="B60" s="36" t="s">
        <v>917</v>
      </c>
      <c r="C60" s="3">
        <v>3500</v>
      </c>
      <c r="D60" s="3">
        <v>3500</v>
      </c>
      <c r="E60" s="37" t="s">
        <v>19</v>
      </c>
      <c r="F60" s="37" t="s">
        <v>435</v>
      </c>
      <c r="G60" s="3">
        <v>3500</v>
      </c>
      <c r="H60" s="37" t="s">
        <v>435</v>
      </c>
      <c r="I60" s="3">
        <v>3500</v>
      </c>
      <c r="J60" s="36" t="s">
        <v>194</v>
      </c>
      <c r="K60" s="36" t="s">
        <v>1278</v>
      </c>
    </row>
    <row r="61" spans="1:11" ht="37.5">
      <c r="A61" s="35">
        <v>55</v>
      </c>
      <c r="B61" s="36" t="s">
        <v>919</v>
      </c>
      <c r="C61" s="3">
        <v>3500</v>
      </c>
      <c r="D61" s="3">
        <v>3500</v>
      </c>
      <c r="E61" s="37" t="s">
        <v>19</v>
      </c>
      <c r="F61" s="37" t="s">
        <v>435</v>
      </c>
      <c r="G61" s="3">
        <v>3500</v>
      </c>
      <c r="H61" s="37" t="s">
        <v>435</v>
      </c>
      <c r="I61" s="3">
        <v>3500</v>
      </c>
      <c r="J61" s="36" t="s">
        <v>194</v>
      </c>
      <c r="K61" s="36" t="s">
        <v>1279</v>
      </c>
    </row>
    <row r="62" spans="1:11" ht="37.5">
      <c r="A62" s="35">
        <v>56</v>
      </c>
      <c r="B62" s="36" t="s">
        <v>1280</v>
      </c>
      <c r="C62" s="3">
        <v>3500</v>
      </c>
      <c r="D62" s="3">
        <v>3500</v>
      </c>
      <c r="E62" s="37" t="s">
        <v>19</v>
      </c>
      <c r="F62" s="37" t="s">
        <v>432</v>
      </c>
      <c r="G62" s="3">
        <v>3500</v>
      </c>
      <c r="H62" s="37" t="s">
        <v>432</v>
      </c>
      <c r="I62" s="3">
        <v>3500</v>
      </c>
      <c r="J62" s="36" t="s">
        <v>194</v>
      </c>
      <c r="K62" s="36" t="s">
        <v>1281</v>
      </c>
    </row>
    <row r="63" spans="1:11" ht="37.5">
      <c r="A63" s="35">
        <v>57</v>
      </c>
      <c r="B63" s="36" t="s">
        <v>924</v>
      </c>
      <c r="C63" s="3">
        <v>3500</v>
      </c>
      <c r="D63" s="3">
        <v>3500</v>
      </c>
      <c r="E63" s="37" t="s">
        <v>19</v>
      </c>
      <c r="F63" s="37" t="s">
        <v>432</v>
      </c>
      <c r="G63" s="3">
        <v>3500</v>
      </c>
      <c r="H63" s="37" t="s">
        <v>432</v>
      </c>
      <c r="I63" s="3">
        <v>3500</v>
      </c>
      <c r="J63" s="36" t="s">
        <v>194</v>
      </c>
      <c r="K63" s="36" t="s">
        <v>1282</v>
      </c>
    </row>
    <row r="64" spans="1:11">
      <c r="A64" s="35">
        <v>58</v>
      </c>
      <c r="B64" s="36" t="s">
        <v>1283</v>
      </c>
      <c r="C64" s="5">
        <v>17100</v>
      </c>
      <c r="D64" s="5">
        <v>17013</v>
      </c>
      <c r="E64" s="34" t="s">
        <v>19</v>
      </c>
      <c r="F64" s="37" t="s">
        <v>544</v>
      </c>
      <c r="G64" s="5">
        <v>17013</v>
      </c>
      <c r="H64" s="37" t="s">
        <v>544</v>
      </c>
      <c r="I64" s="5">
        <v>17013</v>
      </c>
      <c r="J64" s="36" t="s">
        <v>194</v>
      </c>
      <c r="K64" s="36" t="s">
        <v>1284</v>
      </c>
    </row>
    <row r="65" spans="1:11" ht="37.5">
      <c r="A65" s="35">
        <v>59</v>
      </c>
      <c r="B65" s="36" t="s">
        <v>606</v>
      </c>
      <c r="C65" s="5">
        <v>1600</v>
      </c>
      <c r="D65" s="5">
        <v>1600</v>
      </c>
      <c r="E65" s="34" t="s">
        <v>19</v>
      </c>
      <c r="F65" s="37" t="s">
        <v>193</v>
      </c>
      <c r="G65" s="3">
        <v>1600</v>
      </c>
      <c r="H65" s="37" t="s">
        <v>193</v>
      </c>
      <c r="I65" s="3">
        <v>1600</v>
      </c>
      <c r="J65" s="36" t="s">
        <v>194</v>
      </c>
      <c r="K65" s="36" t="s">
        <v>1285</v>
      </c>
    </row>
    <row r="66" spans="1:11" ht="37.5">
      <c r="A66" s="35">
        <v>60</v>
      </c>
      <c r="B66" s="36" t="s">
        <v>1286</v>
      </c>
      <c r="C66" s="33">
        <v>7400</v>
      </c>
      <c r="D66" s="5">
        <v>7396.8</v>
      </c>
      <c r="E66" s="34" t="s">
        <v>19</v>
      </c>
      <c r="F66" s="37" t="s">
        <v>1287</v>
      </c>
      <c r="G66" s="5">
        <v>7396.8</v>
      </c>
      <c r="H66" s="37" t="s">
        <v>1287</v>
      </c>
      <c r="I66" s="5">
        <v>7396.8</v>
      </c>
      <c r="J66" s="36" t="s">
        <v>452</v>
      </c>
      <c r="K66" s="36" t="s">
        <v>1288</v>
      </c>
    </row>
    <row r="67" spans="1:11" ht="37.5">
      <c r="A67" s="35">
        <v>61</v>
      </c>
      <c r="B67" s="36" t="s">
        <v>913</v>
      </c>
      <c r="C67" s="5">
        <v>3000</v>
      </c>
      <c r="D67" s="5">
        <v>3000</v>
      </c>
      <c r="E67" s="34" t="s">
        <v>19</v>
      </c>
      <c r="F67" s="37" t="s">
        <v>732</v>
      </c>
      <c r="G67" s="5">
        <v>3000</v>
      </c>
      <c r="H67" s="37" t="s">
        <v>732</v>
      </c>
      <c r="I67" s="5">
        <v>3000</v>
      </c>
      <c r="J67" s="36" t="s">
        <v>194</v>
      </c>
      <c r="K67" s="36" t="s">
        <v>1289</v>
      </c>
    </row>
    <row r="68" spans="1:11" ht="37.5">
      <c r="A68" s="35">
        <v>62</v>
      </c>
      <c r="B68" s="36" t="s">
        <v>915</v>
      </c>
      <c r="C68" s="3">
        <v>3000</v>
      </c>
      <c r="D68" s="3">
        <v>3000</v>
      </c>
      <c r="E68" s="37" t="s">
        <v>19</v>
      </c>
      <c r="F68" s="37" t="s">
        <v>732</v>
      </c>
      <c r="G68" s="3">
        <v>3000</v>
      </c>
      <c r="H68" s="37" t="s">
        <v>732</v>
      </c>
      <c r="I68" s="3">
        <v>3000</v>
      </c>
      <c r="J68" s="36" t="s">
        <v>194</v>
      </c>
      <c r="K68" s="36" t="s">
        <v>1290</v>
      </c>
    </row>
    <row r="69" spans="1:11" ht="37.5">
      <c r="A69" s="35">
        <v>63</v>
      </c>
      <c r="B69" s="36" t="s">
        <v>1291</v>
      </c>
      <c r="C69" s="5">
        <v>75300</v>
      </c>
      <c r="D69" s="5">
        <v>75221</v>
      </c>
      <c r="E69" s="34" t="s">
        <v>19</v>
      </c>
      <c r="F69" s="37" t="s">
        <v>660</v>
      </c>
      <c r="G69" s="5">
        <v>75221</v>
      </c>
      <c r="H69" s="37" t="s">
        <v>660</v>
      </c>
      <c r="I69" s="5">
        <v>75221</v>
      </c>
      <c r="J69" s="36" t="s">
        <v>194</v>
      </c>
      <c r="K69" s="36" t="s">
        <v>1292</v>
      </c>
    </row>
    <row r="70" spans="1:11" ht="37.5">
      <c r="A70" s="35">
        <v>64</v>
      </c>
      <c r="B70" s="36" t="s">
        <v>1293</v>
      </c>
      <c r="C70" s="5">
        <v>4884.55</v>
      </c>
      <c r="D70" s="5">
        <v>4884.55</v>
      </c>
      <c r="E70" s="34" t="s">
        <v>19</v>
      </c>
      <c r="F70" s="37" t="s">
        <v>2713</v>
      </c>
      <c r="G70" s="5">
        <f>C70</f>
        <v>4884.55</v>
      </c>
      <c r="H70" s="37" t="s">
        <v>1100</v>
      </c>
      <c r="I70" s="3">
        <v>4884.55</v>
      </c>
      <c r="J70" s="36" t="s">
        <v>452</v>
      </c>
      <c r="K70" s="36" t="s">
        <v>1294</v>
      </c>
    </row>
    <row r="71" spans="1:11" ht="37.5">
      <c r="A71" s="35">
        <v>65</v>
      </c>
      <c r="B71" s="36" t="s">
        <v>1295</v>
      </c>
      <c r="C71" s="5">
        <v>4890</v>
      </c>
      <c r="D71" s="5">
        <v>4884.55</v>
      </c>
      <c r="E71" s="34" t="s">
        <v>19</v>
      </c>
      <c r="F71" s="37" t="s">
        <v>2713</v>
      </c>
      <c r="G71" s="5">
        <v>4884.55</v>
      </c>
      <c r="H71" s="37" t="s">
        <v>1100</v>
      </c>
      <c r="I71" s="3">
        <v>4884.55</v>
      </c>
      <c r="J71" s="36" t="s">
        <v>452</v>
      </c>
      <c r="K71" s="36" t="s">
        <v>1296</v>
      </c>
    </row>
    <row r="72" spans="1:11">
      <c r="A72" s="35">
        <v>66</v>
      </c>
      <c r="B72" s="36" t="s">
        <v>285</v>
      </c>
      <c r="C72" s="5">
        <v>400</v>
      </c>
      <c r="D72" s="5">
        <v>400</v>
      </c>
      <c r="E72" s="34" t="s">
        <v>19</v>
      </c>
      <c r="F72" s="37" t="s">
        <v>193</v>
      </c>
      <c r="G72" s="5">
        <v>400</v>
      </c>
      <c r="H72" s="37" t="s">
        <v>193</v>
      </c>
      <c r="I72" s="5">
        <v>400</v>
      </c>
      <c r="J72" s="36" t="s">
        <v>194</v>
      </c>
      <c r="K72" s="36" t="s">
        <v>1297</v>
      </c>
    </row>
    <row r="73" spans="1:11" ht="37.5">
      <c r="A73" s="35">
        <v>67</v>
      </c>
      <c r="B73" s="36" t="s">
        <v>1298</v>
      </c>
      <c r="C73" s="5">
        <v>58000</v>
      </c>
      <c r="D73" s="5">
        <v>57512.5</v>
      </c>
      <c r="E73" s="34" t="s">
        <v>19</v>
      </c>
      <c r="F73" s="37" t="s">
        <v>691</v>
      </c>
      <c r="G73" s="5">
        <v>57512.5</v>
      </c>
      <c r="H73" s="37" t="s">
        <v>1299</v>
      </c>
      <c r="I73" s="5">
        <v>57512.5</v>
      </c>
      <c r="J73" s="36" t="s">
        <v>194</v>
      </c>
      <c r="K73" s="36" t="s">
        <v>1300</v>
      </c>
    </row>
    <row r="74" spans="1:11" ht="37.5">
      <c r="A74" s="35">
        <v>68</v>
      </c>
      <c r="B74" s="36" t="s">
        <v>1301</v>
      </c>
      <c r="C74" s="5">
        <v>2982090</v>
      </c>
      <c r="D74" s="5">
        <v>2982090</v>
      </c>
      <c r="E74" s="34" t="s">
        <v>19</v>
      </c>
      <c r="F74" s="37" t="s">
        <v>717</v>
      </c>
      <c r="G74" s="5">
        <v>2982090</v>
      </c>
      <c r="H74" s="37" t="s">
        <v>717</v>
      </c>
      <c r="I74" s="5">
        <v>2982090</v>
      </c>
      <c r="J74" s="36" t="s">
        <v>194</v>
      </c>
      <c r="K74" s="36" t="s">
        <v>1302</v>
      </c>
    </row>
    <row r="75" spans="1:11" ht="37.5">
      <c r="A75" s="35">
        <v>69</v>
      </c>
      <c r="B75" s="36" t="s">
        <v>2696</v>
      </c>
      <c r="C75" s="5">
        <v>26400</v>
      </c>
      <c r="D75" s="5">
        <v>26400</v>
      </c>
      <c r="E75" s="34" t="s">
        <v>19</v>
      </c>
      <c r="F75" s="37" t="s">
        <v>1303</v>
      </c>
      <c r="G75" s="5">
        <v>26400</v>
      </c>
      <c r="H75" s="37" t="s">
        <v>1303</v>
      </c>
      <c r="I75" s="5">
        <v>26400</v>
      </c>
      <c r="J75" s="36" t="s">
        <v>194</v>
      </c>
      <c r="K75" s="36" t="s">
        <v>1304</v>
      </c>
    </row>
    <row r="76" spans="1:11" ht="37.5">
      <c r="A76" s="35">
        <v>70</v>
      </c>
      <c r="B76" s="36" t="s">
        <v>2697</v>
      </c>
      <c r="C76" s="5">
        <v>26400</v>
      </c>
      <c r="D76" s="5">
        <v>26400</v>
      </c>
      <c r="E76" s="34" t="s">
        <v>19</v>
      </c>
      <c r="F76" s="37" t="s">
        <v>1303</v>
      </c>
      <c r="G76" s="5">
        <v>26400</v>
      </c>
      <c r="H76" s="37" t="s">
        <v>1303</v>
      </c>
      <c r="I76" s="5">
        <v>26400</v>
      </c>
      <c r="J76" s="36" t="s">
        <v>194</v>
      </c>
      <c r="K76" s="36" t="s">
        <v>1305</v>
      </c>
    </row>
    <row r="77" spans="1:11" ht="37.5">
      <c r="A77" s="35">
        <v>71</v>
      </c>
      <c r="B77" s="36" t="s">
        <v>2698</v>
      </c>
      <c r="C77" s="5">
        <v>26400</v>
      </c>
      <c r="D77" s="5">
        <v>26400</v>
      </c>
      <c r="E77" s="34" t="s">
        <v>19</v>
      </c>
      <c r="F77" s="37" t="s">
        <v>1303</v>
      </c>
      <c r="G77" s="5">
        <v>26400</v>
      </c>
      <c r="H77" s="37" t="s">
        <v>1303</v>
      </c>
      <c r="I77" s="5">
        <v>26400</v>
      </c>
      <c r="J77" s="36" t="s">
        <v>194</v>
      </c>
      <c r="K77" s="36" t="s">
        <v>1306</v>
      </c>
    </row>
    <row r="78" spans="1:11" ht="37.5">
      <c r="A78" s="35">
        <v>72</v>
      </c>
      <c r="B78" s="36" t="s">
        <v>2699</v>
      </c>
      <c r="C78" s="5">
        <v>26400</v>
      </c>
      <c r="D78" s="5">
        <v>26400</v>
      </c>
      <c r="E78" s="34" t="s">
        <v>19</v>
      </c>
      <c r="F78" s="37" t="s">
        <v>1303</v>
      </c>
      <c r="G78" s="5">
        <v>26400</v>
      </c>
      <c r="H78" s="37" t="s">
        <v>1303</v>
      </c>
      <c r="I78" s="5">
        <v>26400</v>
      </c>
      <c r="J78" s="36" t="s">
        <v>194</v>
      </c>
      <c r="K78" s="36" t="s">
        <v>1307</v>
      </c>
    </row>
    <row r="79" spans="1:11" ht="37.5">
      <c r="A79" s="35">
        <v>73</v>
      </c>
      <c r="B79" s="36" t="s">
        <v>2700</v>
      </c>
      <c r="C79" s="5">
        <v>26400</v>
      </c>
      <c r="D79" s="5">
        <v>26400</v>
      </c>
      <c r="E79" s="34" t="s">
        <v>19</v>
      </c>
      <c r="F79" s="37" t="s">
        <v>1303</v>
      </c>
      <c r="G79" s="5">
        <v>26400</v>
      </c>
      <c r="H79" s="37" t="s">
        <v>1303</v>
      </c>
      <c r="I79" s="5">
        <v>26400</v>
      </c>
      <c r="J79" s="36" t="s">
        <v>194</v>
      </c>
      <c r="K79" s="36" t="s">
        <v>1308</v>
      </c>
    </row>
    <row r="80" spans="1:11" ht="37.5">
      <c r="A80" s="35">
        <v>74</v>
      </c>
      <c r="B80" s="36" t="s">
        <v>1309</v>
      </c>
      <c r="C80" s="5">
        <v>10000</v>
      </c>
      <c r="D80" s="5">
        <v>10000</v>
      </c>
      <c r="E80" s="34" t="s">
        <v>19</v>
      </c>
      <c r="F80" s="37" t="s">
        <v>446</v>
      </c>
      <c r="G80" s="5">
        <v>10000</v>
      </c>
      <c r="H80" s="37" t="s">
        <v>446</v>
      </c>
      <c r="I80" s="5">
        <v>10000</v>
      </c>
      <c r="J80" s="36" t="s">
        <v>447</v>
      </c>
      <c r="K80" s="36" t="s">
        <v>1310</v>
      </c>
    </row>
    <row r="81" spans="1:11" ht="37.5">
      <c r="A81" s="35">
        <v>75</v>
      </c>
      <c r="B81" s="36" t="s">
        <v>1311</v>
      </c>
      <c r="C81" s="5">
        <v>231000</v>
      </c>
      <c r="D81" s="5">
        <v>230264</v>
      </c>
      <c r="E81" s="34" t="s">
        <v>19</v>
      </c>
      <c r="F81" s="37" t="s">
        <v>391</v>
      </c>
      <c r="G81" s="5">
        <v>230264</v>
      </c>
      <c r="H81" s="37" t="s">
        <v>1312</v>
      </c>
      <c r="I81" s="5">
        <v>230264</v>
      </c>
      <c r="J81" s="36" t="s">
        <v>194</v>
      </c>
      <c r="K81" s="36" t="s">
        <v>1313</v>
      </c>
    </row>
    <row r="82" spans="1:11">
      <c r="A82" s="35">
        <v>76</v>
      </c>
      <c r="B82" s="36" t="s">
        <v>1314</v>
      </c>
      <c r="C82" s="5">
        <v>3300</v>
      </c>
      <c r="D82" s="5">
        <v>3210</v>
      </c>
      <c r="E82" s="37" t="s">
        <v>19</v>
      </c>
      <c r="F82" s="37" t="s">
        <v>691</v>
      </c>
      <c r="G82" s="5">
        <v>3210</v>
      </c>
      <c r="H82" s="37" t="s">
        <v>691</v>
      </c>
      <c r="I82" s="5">
        <v>3210</v>
      </c>
      <c r="J82" s="36" t="s">
        <v>452</v>
      </c>
      <c r="K82" s="36" t="s">
        <v>1315</v>
      </c>
    </row>
    <row r="83" spans="1:11" ht="56.25">
      <c r="A83" s="35">
        <v>77</v>
      </c>
      <c r="B83" s="36" t="s">
        <v>1316</v>
      </c>
      <c r="C83" s="5">
        <v>56000</v>
      </c>
      <c r="D83" s="5">
        <v>56000</v>
      </c>
      <c r="E83" s="34" t="s">
        <v>19</v>
      </c>
      <c r="F83" s="37" t="s">
        <v>2714</v>
      </c>
      <c r="G83" s="5">
        <v>56000</v>
      </c>
      <c r="H83" s="37" t="s">
        <v>2701</v>
      </c>
      <c r="I83" s="5">
        <v>56000</v>
      </c>
      <c r="J83" s="36" t="s">
        <v>194</v>
      </c>
      <c r="K83" s="36" t="s">
        <v>1317</v>
      </c>
    </row>
    <row r="84" spans="1:11" ht="56.25">
      <c r="A84" s="35">
        <v>78</v>
      </c>
      <c r="B84" s="36" t="s">
        <v>1318</v>
      </c>
      <c r="C84" s="5">
        <v>56000</v>
      </c>
      <c r="D84" s="5">
        <v>56000</v>
      </c>
      <c r="E84" s="34" t="s">
        <v>19</v>
      </c>
      <c r="F84" s="37" t="s">
        <v>2714</v>
      </c>
      <c r="G84" s="5">
        <v>56000</v>
      </c>
      <c r="H84" s="37" t="s">
        <v>2701</v>
      </c>
      <c r="I84" s="5">
        <v>56000</v>
      </c>
      <c r="J84" s="36" t="s">
        <v>194</v>
      </c>
      <c r="K84" s="36" t="s">
        <v>1319</v>
      </c>
    </row>
    <row r="85" spans="1:11" ht="37.5">
      <c r="A85" s="35">
        <v>79</v>
      </c>
      <c r="B85" s="36" t="s">
        <v>2702</v>
      </c>
      <c r="C85" s="5">
        <v>10000</v>
      </c>
      <c r="D85" s="5">
        <v>10000</v>
      </c>
      <c r="E85" s="34" t="s">
        <v>19</v>
      </c>
      <c r="F85" s="37" t="s">
        <v>291</v>
      </c>
      <c r="G85" s="5">
        <f>C85</f>
        <v>10000</v>
      </c>
      <c r="H85" s="37" t="str">
        <f t="shared" ref="H85:I85" si="6">F85</f>
        <v>นายมนตรี  พ่วงทอง</v>
      </c>
      <c r="I85" s="5">
        <f t="shared" si="6"/>
        <v>10000</v>
      </c>
      <c r="J85" s="36" t="s">
        <v>2370</v>
      </c>
      <c r="K85" s="36" t="s">
        <v>2446</v>
      </c>
    </row>
    <row r="86" spans="1:11" ht="37.5">
      <c r="A86" s="35">
        <v>80</v>
      </c>
      <c r="B86" s="36" t="s">
        <v>2703</v>
      </c>
      <c r="C86" s="5">
        <v>10000</v>
      </c>
      <c r="D86" s="5">
        <v>10000</v>
      </c>
      <c r="E86" s="34" t="s">
        <v>19</v>
      </c>
      <c r="F86" s="37" t="s">
        <v>292</v>
      </c>
      <c r="G86" s="5">
        <f>C86</f>
        <v>10000</v>
      </c>
      <c r="H86" s="37" t="str">
        <f>F86</f>
        <v>นางบุญมา  เปรมบุรี</v>
      </c>
      <c r="I86" s="5">
        <f>C86</f>
        <v>10000</v>
      </c>
      <c r="J86" s="36" t="s">
        <v>2370</v>
      </c>
      <c r="K86" s="36" t="s">
        <v>2447</v>
      </c>
    </row>
    <row r="87" spans="1:11" ht="37.5">
      <c r="A87" s="35">
        <v>81</v>
      </c>
      <c r="B87" s="36" t="s">
        <v>2703</v>
      </c>
      <c r="C87" s="5">
        <v>10000</v>
      </c>
      <c r="D87" s="5">
        <v>10000</v>
      </c>
      <c r="E87" s="34" t="s">
        <v>19</v>
      </c>
      <c r="F87" s="37" t="s">
        <v>293</v>
      </c>
      <c r="G87" s="5">
        <f>C87</f>
        <v>10000</v>
      </c>
      <c r="H87" s="37" t="str">
        <f>F87</f>
        <v>นายสมชาย เนตร์มนต์</v>
      </c>
      <c r="I87" s="5">
        <f>C87</f>
        <v>10000</v>
      </c>
      <c r="J87" s="36" t="s">
        <v>2370</v>
      </c>
      <c r="K87" s="36" t="s">
        <v>2448</v>
      </c>
    </row>
    <row r="88" spans="1:11" ht="37.5">
      <c r="A88" s="35">
        <v>82</v>
      </c>
      <c r="B88" s="36" t="s">
        <v>2704</v>
      </c>
      <c r="C88" s="5">
        <v>10000</v>
      </c>
      <c r="D88" s="5">
        <v>10000</v>
      </c>
      <c r="E88" s="34" t="s">
        <v>19</v>
      </c>
      <c r="F88" s="37" t="s">
        <v>294</v>
      </c>
      <c r="G88" s="5">
        <f>C88</f>
        <v>10000</v>
      </c>
      <c r="H88" s="37" t="str">
        <f t="shared" ref="H88:I88" si="7">F88</f>
        <v>นายวิรัตน์ หฤทัยธนาสันติ์</v>
      </c>
      <c r="I88" s="5">
        <f t="shared" si="7"/>
        <v>10000</v>
      </c>
      <c r="J88" s="36" t="s">
        <v>2370</v>
      </c>
      <c r="K88" s="36" t="s">
        <v>2397</v>
      </c>
    </row>
    <row r="89" spans="1:11">
      <c r="A89" s="35">
        <v>83</v>
      </c>
      <c r="B89" s="36" t="s">
        <v>2705</v>
      </c>
      <c r="C89" s="5">
        <v>4389</v>
      </c>
      <c r="D89" s="5">
        <v>4389</v>
      </c>
      <c r="E89" s="34" t="s">
        <v>19</v>
      </c>
      <c r="F89" s="37" t="s">
        <v>32</v>
      </c>
      <c r="G89" s="5">
        <f>C89</f>
        <v>4389</v>
      </c>
      <c r="H89" s="37" t="str">
        <f t="shared" ref="H89:I89" si="8">F89</f>
        <v>หจก. บุญปรีชา</v>
      </c>
      <c r="I89" s="5">
        <f t="shared" si="8"/>
        <v>4389</v>
      </c>
      <c r="J89" s="36" t="s">
        <v>194</v>
      </c>
      <c r="K89" s="95" t="s">
        <v>2396</v>
      </c>
    </row>
    <row r="90" spans="1:11" ht="37.5">
      <c r="A90" s="35">
        <v>84</v>
      </c>
      <c r="B90" s="36" t="s">
        <v>1320</v>
      </c>
      <c r="C90" s="5">
        <v>1056</v>
      </c>
      <c r="D90" s="5">
        <v>1056</v>
      </c>
      <c r="E90" s="34" t="s">
        <v>19</v>
      </c>
      <c r="F90" s="37" t="s">
        <v>32</v>
      </c>
      <c r="G90" s="5">
        <v>1056</v>
      </c>
      <c r="H90" s="37" t="s">
        <v>32</v>
      </c>
      <c r="I90" s="5">
        <v>1056</v>
      </c>
      <c r="J90" s="36" t="s">
        <v>470</v>
      </c>
      <c r="K90" s="36" t="s">
        <v>1321</v>
      </c>
    </row>
    <row r="91" spans="1:11">
      <c r="A91" s="35">
        <v>85</v>
      </c>
      <c r="B91" s="36" t="s">
        <v>1322</v>
      </c>
      <c r="C91" s="5">
        <v>2343</v>
      </c>
      <c r="D91" s="5">
        <v>2343</v>
      </c>
      <c r="E91" s="34" t="s">
        <v>19</v>
      </c>
      <c r="F91" s="37" t="s">
        <v>492</v>
      </c>
      <c r="G91" s="5">
        <f>SUM(C91)</f>
        <v>2343</v>
      </c>
      <c r="H91" s="37" t="str">
        <f t="shared" ref="H91:H97" si="9">F91</f>
        <v>หจก.บุญปรีชา</v>
      </c>
      <c r="I91" s="5">
        <f>SUM(G91)</f>
        <v>2343</v>
      </c>
      <c r="J91" s="36" t="s">
        <v>194</v>
      </c>
      <c r="K91" s="36" t="s">
        <v>493</v>
      </c>
    </row>
    <row r="92" spans="1:11" ht="37.5">
      <c r="A92" s="35">
        <v>86</v>
      </c>
      <c r="B92" s="36" t="s">
        <v>1323</v>
      </c>
      <c r="C92" s="5">
        <v>325085</v>
      </c>
      <c r="D92" s="5">
        <v>325085</v>
      </c>
      <c r="E92" s="34" t="s">
        <v>561</v>
      </c>
      <c r="F92" s="37" t="s">
        <v>495</v>
      </c>
      <c r="G92" s="5">
        <f t="shared" ref="G92:G97" si="10">C92</f>
        <v>325085</v>
      </c>
      <c r="H92" s="37" t="str">
        <f t="shared" si="9"/>
        <v>บริษัท จัสเทล เน็ทเวิร์ค จำกัด</v>
      </c>
      <c r="I92" s="5">
        <f t="shared" ref="I92:I97" si="11">C92</f>
        <v>325085</v>
      </c>
      <c r="J92" s="36" t="s">
        <v>300</v>
      </c>
      <c r="K92" s="36" t="s">
        <v>496</v>
      </c>
    </row>
    <row r="93" spans="1:11" ht="37.5">
      <c r="A93" s="35">
        <v>87</v>
      </c>
      <c r="B93" s="36" t="s">
        <v>1324</v>
      </c>
      <c r="C93" s="5">
        <v>72196.61</v>
      </c>
      <c r="D93" s="5">
        <v>72196.61</v>
      </c>
      <c r="E93" s="34" t="s">
        <v>561</v>
      </c>
      <c r="F93" s="37" t="s">
        <v>303</v>
      </c>
      <c r="G93" s="5">
        <f t="shared" si="10"/>
        <v>72196.61</v>
      </c>
      <c r="H93" s="37" t="str">
        <f t="shared" si="9"/>
        <v>บริษัท วัน-ทู-ออล จำกัด</v>
      </c>
      <c r="I93" s="5">
        <f t="shared" si="11"/>
        <v>72196.61</v>
      </c>
      <c r="J93" s="36" t="s">
        <v>300</v>
      </c>
      <c r="K93" s="36" t="s">
        <v>498</v>
      </c>
    </row>
    <row r="94" spans="1:11" ht="37.5">
      <c r="A94" s="35">
        <v>88</v>
      </c>
      <c r="B94" s="36" t="s">
        <v>1325</v>
      </c>
      <c r="C94" s="5">
        <v>16257.49</v>
      </c>
      <c r="D94" s="5">
        <v>16257.49</v>
      </c>
      <c r="E94" s="34" t="s">
        <v>19</v>
      </c>
      <c r="F94" s="37" t="s">
        <v>309</v>
      </c>
      <c r="G94" s="5">
        <f t="shared" si="10"/>
        <v>16257.49</v>
      </c>
      <c r="H94" s="37" t="str">
        <f t="shared" si="9"/>
        <v>บริษัท แอ็ดวานซ์ อินโนเวชั่น เทคโนโลยี จำกัด</v>
      </c>
      <c r="I94" s="5">
        <f t="shared" si="11"/>
        <v>16257.49</v>
      </c>
      <c r="J94" s="36" t="s">
        <v>300</v>
      </c>
      <c r="K94" s="36" t="s">
        <v>500</v>
      </c>
    </row>
    <row r="95" spans="1:11" ht="37.5">
      <c r="A95" s="35">
        <v>89</v>
      </c>
      <c r="B95" s="36" t="s">
        <v>1326</v>
      </c>
      <c r="C95" s="5">
        <v>40783.68</v>
      </c>
      <c r="D95" s="5">
        <v>40783.68</v>
      </c>
      <c r="E95" s="34" t="s">
        <v>19</v>
      </c>
      <c r="F95" s="37" t="s">
        <v>309</v>
      </c>
      <c r="G95" s="5">
        <f t="shared" si="10"/>
        <v>40783.68</v>
      </c>
      <c r="H95" s="37" t="str">
        <f t="shared" si="9"/>
        <v>บริษัท แอ็ดวานซ์ อินโนเวชั่น เทคโนโลยี จำกัด</v>
      </c>
      <c r="I95" s="5">
        <f t="shared" si="11"/>
        <v>40783.68</v>
      </c>
      <c r="J95" s="36" t="s">
        <v>300</v>
      </c>
      <c r="K95" s="36" t="s">
        <v>1327</v>
      </c>
    </row>
    <row r="96" spans="1:11" ht="37.5">
      <c r="A96" s="35">
        <v>90</v>
      </c>
      <c r="B96" s="36" t="s">
        <v>1328</v>
      </c>
      <c r="C96" s="5">
        <v>31154.2</v>
      </c>
      <c r="D96" s="5">
        <v>31154.2</v>
      </c>
      <c r="E96" s="34" t="s">
        <v>19</v>
      </c>
      <c r="F96" s="37" t="s">
        <v>309</v>
      </c>
      <c r="G96" s="5">
        <f t="shared" si="10"/>
        <v>31154.2</v>
      </c>
      <c r="H96" s="37" t="str">
        <f t="shared" si="9"/>
        <v>บริษัท แอ็ดวานซ์ อินโนเวชั่น เทคโนโลยี จำกัด</v>
      </c>
      <c r="I96" s="5">
        <f t="shared" si="11"/>
        <v>31154.2</v>
      </c>
      <c r="J96" s="36" t="s">
        <v>300</v>
      </c>
      <c r="K96" s="36" t="s">
        <v>504</v>
      </c>
    </row>
    <row r="97" spans="1:11" ht="37.5">
      <c r="A97" s="35">
        <v>91</v>
      </c>
      <c r="B97" s="36" t="s">
        <v>1329</v>
      </c>
      <c r="C97" s="5">
        <v>182500</v>
      </c>
      <c r="D97" s="5">
        <v>182500</v>
      </c>
      <c r="E97" s="34" t="s">
        <v>561</v>
      </c>
      <c r="F97" s="37" t="s">
        <v>775</v>
      </c>
      <c r="G97" s="5">
        <f t="shared" si="10"/>
        <v>182500</v>
      </c>
      <c r="H97" s="37" t="str">
        <f t="shared" si="9"/>
        <v>บริษัท พี เอ็นเตอร์ไพรส์ โซลูชั่น จำกัด</v>
      </c>
      <c r="I97" s="5">
        <f t="shared" si="11"/>
        <v>182500</v>
      </c>
      <c r="J97" s="36" t="s">
        <v>300</v>
      </c>
      <c r="K97" s="36" t="s">
        <v>776</v>
      </c>
    </row>
    <row r="98" spans="1:11" ht="37.5">
      <c r="A98" s="35">
        <v>92</v>
      </c>
      <c r="B98" s="36" t="s">
        <v>2706</v>
      </c>
      <c r="C98" s="5">
        <v>1200</v>
      </c>
      <c r="D98" s="5">
        <v>1200</v>
      </c>
      <c r="E98" s="34" t="s">
        <v>19</v>
      </c>
      <c r="F98" s="37" t="s">
        <v>506</v>
      </c>
      <c r="G98" s="5">
        <v>1200</v>
      </c>
      <c r="H98" s="37" t="s">
        <v>506</v>
      </c>
      <c r="I98" s="5">
        <v>1200</v>
      </c>
      <c r="J98" s="120" t="s">
        <v>2487</v>
      </c>
      <c r="K98" s="95" t="s">
        <v>2637</v>
      </c>
    </row>
    <row r="99" spans="1:11" ht="37.5">
      <c r="A99" s="35">
        <v>93</v>
      </c>
      <c r="B99" s="36" t="s">
        <v>2707</v>
      </c>
      <c r="C99" s="5">
        <v>2475</v>
      </c>
      <c r="D99" s="5">
        <v>2475</v>
      </c>
      <c r="E99" s="34" t="s">
        <v>19</v>
      </c>
      <c r="F99" s="37" t="s">
        <v>492</v>
      </c>
      <c r="G99" s="5">
        <v>2475</v>
      </c>
      <c r="H99" s="37" t="s">
        <v>492</v>
      </c>
      <c r="I99" s="5">
        <v>2475</v>
      </c>
      <c r="J99" s="120" t="s">
        <v>2487</v>
      </c>
      <c r="K99" s="95" t="s">
        <v>2708</v>
      </c>
    </row>
    <row r="100" spans="1:11" ht="37.5">
      <c r="A100" s="35">
        <v>94</v>
      </c>
      <c r="B100" s="36" t="s">
        <v>2712</v>
      </c>
      <c r="C100" s="5">
        <v>33450</v>
      </c>
      <c r="D100" s="5">
        <v>33450</v>
      </c>
      <c r="E100" s="34" t="s">
        <v>19</v>
      </c>
      <c r="F100" s="37" t="s">
        <v>1189</v>
      </c>
      <c r="G100" s="5">
        <v>33450</v>
      </c>
      <c r="H100" s="37" t="s">
        <v>1189</v>
      </c>
      <c r="I100" s="5">
        <v>33450</v>
      </c>
      <c r="J100" s="120" t="s">
        <v>2487</v>
      </c>
      <c r="K100" s="95" t="s">
        <v>2709</v>
      </c>
    </row>
    <row r="101" spans="1:11" ht="37.5">
      <c r="A101" s="35">
        <v>95</v>
      </c>
      <c r="B101" s="128" t="s">
        <v>1191</v>
      </c>
      <c r="C101" s="23">
        <v>118770</v>
      </c>
      <c r="D101" s="23">
        <f>C101</f>
        <v>118770</v>
      </c>
      <c r="E101" s="92" t="s">
        <v>19</v>
      </c>
      <c r="F101" s="37" t="s">
        <v>2711</v>
      </c>
      <c r="G101" s="23">
        <f>D101</f>
        <v>118770</v>
      </c>
      <c r="H101" s="37" t="s">
        <v>2711</v>
      </c>
      <c r="I101" s="23">
        <f t="shared" ref="I101" si="12">G101</f>
        <v>118770</v>
      </c>
      <c r="J101" s="36" t="s">
        <v>2556</v>
      </c>
      <c r="K101" s="36" t="s">
        <v>2710</v>
      </c>
    </row>
    <row r="102" spans="1:11" ht="37.5">
      <c r="A102" s="35">
        <v>96</v>
      </c>
      <c r="B102" s="36" t="s">
        <v>1330</v>
      </c>
      <c r="C102" s="5">
        <v>399613.97</v>
      </c>
      <c r="D102" s="5">
        <v>400000</v>
      </c>
      <c r="E102" s="37" t="s">
        <v>19</v>
      </c>
      <c r="F102" s="37" t="s">
        <v>645</v>
      </c>
      <c r="G102" s="5">
        <v>399613.97</v>
      </c>
      <c r="H102" s="37" t="s">
        <v>645</v>
      </c>
      <c r="I102" s="5">
        <v>399613.97</v>
      </c>
      <c r="J102" s="36" t="s">
        <v>510</v>
      </c>
      <c r="K102" s="36" t="s">
        <v>1331</v>
      </c>
    </row>
    <row r="103" spans="1:11" ht="37.5">
      <c r="A103" s="35">
        <v>97</v>
      </c>
      <c r="B103" s="36" t="s">
        <v>1332</v>
      </c>
      <c r="C103" s="5">
        <v>6525</v>
      </c>
      <c r="D103" s="5">
        <v>7000</v>
      </c>
      <c r="E103" s="37" t="s">
        <v>19</v>
      </c>
      <c r="F103" s="37" t="s">
        <v>648</v>
      </c>
      <c r="G103" s="5">
        <v>6525</v>
      </c>
      <c r="H103" s="37" t="s">
        <v>645</v>
      </c>
      <c r="I103" s="5">
        <v>6525</v>
      </c>
      <c r="J103" s="36" t="s">
        <v>510</v>
      </c>
      <c r="K103" s="36" t="s">
        <v>1333</v>
      </c>
    </row>
    <row r="104" spans="1:11" ht="37.5">
      <c r="A104" s="35">
        <v>98</v>
      </c>
      <c r="B104" s="36" t="s">
        <v>1334</v>
      </c>
      <c r="C104" s="5">
        <v>5605</v>
      </c>
      <c r="D104" s="5">
        <v>5700</v>
      </c>
      <c r="E104" s="37" t="s">
        <v>19</v>
      </c>
      <c r="F104" s="37" t="s">
        <v>648</v>
      </c>
      <c r="G104" s="5">
        <v>5605</v>
      </c>
      <c r="H104" s="37" t="s">
        <v>645</v>
      </c>
      <c r="I104" s="5">
        <v>5605</v>
      </c>
      <c r="J104" s="36" t="s">
        <v>510</v>
      </c>
      <c r="K104" s="36" t="s">
        <v>1335</v>
      </c>
    </row>
    <row r="105" spans="1:11" ht="37.5">
      <c r="A105" s="35">
        <v>99</v>
      </c>
      <c r="B105" s="36" t="s">
        <v>1336</v>
      </c>
      <c r="C105" s="5">
        <v>26454</v>
      </c>
      <c r="D105" s="5">
        <v>27000</v>
      </c>
      <c r="E105" s="37" t="s">
        <v>19</v>
      </c>
      <c r="F105" s="37" t="s">
        <v>969</v>
      </c>
      <c r="G105" s="5">
        <v>26454</v>
      </c>
      <c r="H105" s="37" t="s">
        <v>969</v>
      </c>
      <c r="I105" s="5">
        <v>26454</v>
      </c>
      <c r="J105" s="36" t="s">
        <v>510</v>
      </c>
      <c r="K105" s="36" t="s">
        <v>1337</v>
      </c>
    </row>
    <row r="106" spans="1:11" ht="37.5">
      <c r="A106" s="35">
        <v>100</v>
      </c>
      <c r="B106" s="36" t="s">
        <v>1338</v>
      </c>
      <c r="C106" s="5">
        <v>40000</v>
      </c>
      <c r="D106" s="5">
        <v>40000</v>
      </c>
      <c r="E106" s="37" t="s">
        <v>19</v>
      </c>
      <c r="F106" s="37" t="s">
        <v>793</v>
      </c>
      <c r="G106" s="5">
        <v>40000</v>
      </c>
      <c r="H106" s="37" t="s">
        <v>793</v>
      </c>
      <c r="I106" s="5">
        <v>40000</v>
      </c>
      <c r="J106" s="36" t="s">
        <v>510</v>
      </c>
      <c r="K106" s="36" t="s">
        <v>1339</v>
      </c>
    </row>
    <row r="107" spans="1:11" ht="37.5">
      <c r="A107" s="35">
        <v>101</v>
      </c>
      <c r="B107" s="36" t="s">
        <v>1340</v>
      </c>
      <c r="C107" s="5">
        <v>1080</v>
      </c>
      <c r="D107" s="5">
        <v>1080</v>
      </c>
      <c r="E107" s="37" t="s">
        <v>19</v>
      </c>
      <c r="F107" s="37" t="s">
        <v>533</v>
      </c>
      <c r="G107" s="5">
        <v>1080</v>
      </c>
      <c r="H107" s="37" t="s">
        <v>533</v>
      </c>
      <c r="I107" s="5">
        <v>1080</v>
      </c>
      <c r="J107" s="36" t="s">
        <v>510</v>
      </c>
      <c r="K107" s="36" t="s">
        <v>1341</v>
      </c>
    </row>
    <row r="108" spans="1:11" s="46" customFormat="1" ht="16.5" customHeight="1">
      <c r="A108" s="194"/>
      <c r="B108" s="195"/>
      <c r="C108" s="31"/>
      <c r="D108" s="31"/>
      <c r="E108" s="74"/>
      <c r="F108" s="74"/>
      <c r="G108" s="31"/>
      <c r="H108" s="74"/>
      <c r="I108" s="31"/>
      <c r="J108" s="195"/>
      <c r="K108" s="195"/>
    </row>
    <row r="109" spans="1:11" hidden="1">
      <c r="A109" s="146"/>
      <c r="B109" s="76"/>
      <c r="C109" s="15">
        <f>SUM(C7:C107)</f>
        <v>7607032.8099999996</v>
      </c>
      <c r="D109" s="14"/>
      <c r="E109" s="147"/>
      <c r="F109" s="75"/>
      <c r="G109" s="14"/>
      <c r="H109" s="75"/>
      <c r="I109" s="14"/>
      <c r="J109" s="73"/>
      <c r="K109" s="73"/>
    </row>
    <row r="110" spans="1:11" hidden="1">
      <c r="A110" s="146"/>
      <c r="B110" s="76"/>
      <c r="C110" s="15"/>
      <c r="D110" s="14"/>
      <c r="E110" s="147"/>
      <c r="F110" s="75"/>
      <c r="G110" s="14"/>
      <c r="H110" s="75"/>
      <c r="I110" s="14"/>
      <c r="J110" s="73"/>
      <c r="K110" s="73"/>
    </row>
    <row r="111" spans="1:11" hidden="1">
      <c r="A111" s="146"/>
      <c r="B111" s="76"/>
      <c r="C111" s="15"/>
      <c r="D111" s="14"/>
      <c r="E111" s="147"/>
      <c r="F111" s="75"/>
      <c r="G111" s="14"/>
      <c r="H111" s="75"/>
      <c r="I111" s="14"/>
      <c r="J111" s="73"/>
      <c r="K111" s="73"/>
    </row>
    <row r="112" spans="1:11" hidden="1">
      <c r="A112" s="146"/>
      <c r="B112" s="76" t="s">
        <v>1342</v>
      </c>
      <c r="C112" s="15">
        <f>SUBTOTAL(9,C113:C114)</f>
        <v>8134649.4900000002</v>
      </c>
      <c r="D112" s="14"/>
      <c r="E112" s="147"/>
      <c r="F112" s="75"/>
      <c r="G112" s="14"/>
      <c r="H112" s="75"/>
      <c r="I112" s="14"/>
      <c r="J112" s="73"/>
      <c r="K112" s="73"/>
    </row>
    <row r="113" spans="1:11" hidden="1">
      <c r="A113" s="146"/>
      <c r="B113" s="76" t="s">
        <v>1343</v>
      </c>
      <c r="C113" s="15">
        <v>7153849.0800000001</v>
      </c>
      <c r="D113" s="14"/>
      <c r="E113" s="147"/>
      <c r="F113" s="75"/>
      <c r="G113" s="14"/>
      <c r="H113" s="75"/>
      <c r="I113" s="14"/>
      <c r="J113" s="73"/>
      <c r="K113" s="73"/>
    </row>
    <row r="114" spans="1:11" hidden="1">
      <c r="A114" s="146"/>
      <c r="B114" s="76" t="s">
        <v>2336</v>
      </c>
      <c r="C114" s="15">
        <v>980800.41</v>
      </c>
      <c r="D114" s="14"/>
      <c r="E114" s="147"/>
      <c r="F114" s="75"/>
      <c r="G114" s="14"/>
      <c r="H114" s="75"/>
      <c r="I114" s="14"/>
      <c r="J114" s="73"/>
      <c r="K114" s="73"/>
    </row>
    <row r="115" spans="1:11" hidden="1">
      <c r="A115" s="146"/>
      <c r="B115" s="73"/>
      <c r="C115" s="14"/>
      <c r="D115" s="14"/>
      <c r="E115" s="147"/>
      <c r="F115" s="75"/>
      <c r="G115" s="14"/>
      <c r="H115" s="75"/>
      <c r="I115" s="14"/>
      <c r="J115" s="73"/>
      <c r="K115" s="73"/>
    </row>
    <row r="116" spans="1:11">
      <c r="A116" s="146"/>
      <c r="B116" s="73"/>
      <c r="C116" s="14"/>
      <c r="D116" s="14"/>
      <c r="E116" s="147"/>
      <c r="F116" s="75"/>
      <c r="G116" s="14"/>
      <c r="H116" s="75"/>
      <c r="I116" s="14"/>
      <c r="J116" s="73"/>
      <c r="K116" s="73"/>
    </row>
    <row r="117" spans="1:11">
      <c r="A117" s="146"/>
      <c r="B117" s="73"/>
      <c r="C117" s="14"/>
      <c r="D117" s="14"/>
      <c r="E117" s="147"/>
      <c r="F117" s="75"/>
      <c r="G117" s="14"/>
      <c r="H117" s="75"/>
      <c r="I117" s="14"/>
      <c r="J117" s="73"/>
      <c r="K117" s="73"/>
    </row>
    <row r="118" spans="1:11">
      <c r="A118" s="146"/>
      <c r="B118" s="73"/>
      <c r="C118" s="14"/>
      <c r="D118" s="14"/>
      <c r="E118" s="147"/>
      <c r="F118" s="75"/>
      <c r="G118" s="14"/>
      <c r="H118" s="75"/>
      <c r="I118" s="14"/>
      <c r="J118" s="73"/>
      <c r="K118" s="73"/>
    </row>
    <row r="119" spans="1:11">
      <c r="A119" s="146"/>
      <c r="B119" s="73"/>
      <c r="C119" s="14"/>
      <c r="D119" s="14"/>
      <c r="E119" s="147"/>
      <c r="F119" s="75"/>
      <c r="G119" s="14"/>
      <c r="H119" s="75"/>
      <c r="I119" s="14"/>
      <c r="J119" s="73"/>
      <c r="K119" s="73"/>
    </row>
    <row r="120" spans="1:11">
      <c r="A120" s="146"/>
      <c r="B120" s="73"/>
      <c r="C120" s="14"/>
      <c r="D120" s="14"/>
      <c r="E120" s="147"/>
      <c r="F120" s="75"/>
      <c r="G120" s="14"/>
      <c r="H120" s="75"/>
      <c r="I120" s="14"/>
      <c r="J120" s="73"/>
      <c r="K120" s="73"/>
    </row>
    <row r="121" spans="1:11">
      <c r="A121" s="146"/>
      <c r="B121" s="73"/>
      <c r="C121" s="14"/>
      <c r="D121" s="14"/>
      <c r="E121" s="147"/>
      <c r="F121" s="75"/>
      <c r="G121" s="14"/>
      <c r="H121" s="75"/>
      <c r="I121" s="14"/>
      <c r="J121" s="73"/>
      <c r="K121" s="73"/>
    </row>
    <row r="122" spans="1:11">
      <c r="A122" s="146"/>
      <c r="B122" s="73"/>
      <c r="C122" s="14"/>
      <c r="D122" s="14"/>
      <c r="E122" s="147"/>
      <c r="F122" s="75"/>
      <c r="G122" s="14"/>
      <c r="H122" s="75"/>
      <c r="I122" s="14"/>
      <c r="J122" s="73"/>
      <c r="K122" s="73"/>
    </row>
    <row r="123" spans="1:11">
      <c r="A123" s="146"/>
      <c r="B123" s="73"/>
      <c r="C123" s="14"/>
      <c r="D123" s="14"/>
      <c r="E123" s="147"/>
      <c r="F123" s="75"/>
      <c r="G123" s="14"/>
      <c r="H123" s="75"/>
      <c r="I123" s="14"/>
      <c r="J123" s="73"/>
      <c r="K123" s="73"/>
    </row>
    <row r="124" spans="1:11">
      <c r="A124" s="146"/>
      <c r="B124" s="73"/>
      <c r="C124" s="14"/>
      <c r="D124" s="14"/>
      <c r="E124" s="147"/>
      <c r="F124" s="75"/>
      <c r="G124" s="14"/>
      <c r="H124" s="75"/>
      <c r="I124" s="14"/>
      <c r="J124" s="73"/>
      <c r="K124" s="73"/>
    </row>
    <row r="125" spans="1:11">
      <c r="A125" s="146"/>
      <c r="B125" s="73"/>
      <c r="C125" s="14"/>
      <c r="D125" s="14"/>
      <c r="E125" s="147"/>
      <c r="F125" s="75"/>
      <c r="G125" s="14"/>
      <c r="H125" s="75"/>
      <c r="I125" s="14"/>
      <c r="J125" s="73"/>
      <c r="K125" s="73"/>
    </row>
    <row r="126" spans="1:11">
      <c r="A126" s="146"/>
      <c r="B126" s="73"/>
      <c r="C126" s="14"/>
      <c r="D126" s="14"/>
      <c r="E126" s="147"/>
      <c r="F126" s="75"/>
      <c r="G126" s="14"/>
      <c r="H126" s="75"/>
      <c r="I126" s="14"/>
      <c r="J126" s="73"/>
      <c r="K126" s="73"/>
    </row>
    <row r="127" spans="1:11">
      <c r="A127" s="146"/>
      <c r="B127" s="73"/>
      <c r="C127" s="14"/>
      <c r="D127" s="14"/>
      <c r="E127" s="147"/>
      <c r="F127" s="75"/>
      <c r="G127" s="14"/>
      <c r="H127" s="75"/>
      <c r="I127" s="14"/>
      <c r="J127" s="73"/>
      <c r="K127" s="73"/>
    </row>
    <row r="128" spans="1:11">
      <c r="A128" s="146"/>
      <c r="B128" s="73"/>
      <c r="C128" s="14"/>
      <c r="D128" s="14"/>
      <c r="E128" s="147"/>
      <c r="F128" s="75"/>
      <c r="G128" s="14"/>
      <c r="H128" s="75"/>
      <c r="I128" s="14"/>
      <c r="J128" s="73"/>
      <c r="K128" s="73"/>
    </row>
    <row r="129" spans="1:11">
      <c r="A129" s="146"/>
      <c r="B129" s="73"/>
      <c r="C129" s="14"/>
      <c r="D129" s="14"/>
      <c r="E129" s="147"/>
      <c r="F129" s="75"/>
      <c r="G129" s="14"/>
      <c r="H129" s="75"/>
      <c r="I129" s="14"/>
      <c r="J129" s="73"/>
      <c r="K129" s="73"/>
    </row>
    <row r="130" spans="1:11">
      <c r="A130" s="146"/>
      <c r="B130" s="73"/>
      <c r="C130" s="14"/>
      <c r="D130" s="14"/>
      <c r="E130" s="147"/>
      <c r="F130" s="75"/>
      <c r="G130" s="14"/>
      <c r="H130" s="75"/>
      <c r="I130" s="14"/>
      <c r="J130" s="73"/>
      <c r="K130" s="73"/>
    </row>
    <row r="131" spans="1:11">
      <c r="A131" s="146"/>
      <c r="B131" s="73"/>
      <c r="C131" s="14"/>
      <c r="D131" s="14"/>
      <c r="E131" s="147"/>
      <c r="F131" s="75"/>
      <c r="G131" s="14"/>
      <c r="H131" s="75"/>
      <c r="I131" s="14"/>
      <c r="J131" s="73"/>
      <c r="K131" s="73"/>
    </row>
    <row r="132" spans="1:11">
      <c r="A132" s="146"/>
      <c r="B132" s="73"/>
      <c r="C132" s="14"/>
      <c r="D132" s="14"/>
      <c r="E132" s="147"/>
      <c r="F132" s="75"/>
      <c r="G132" s="14"/>
      <c r="H132" s="75"/>
      <c r="I132" s="14"/>
      <c r="J132" s="73"/>
      <c r="K132" s="73"/>
    </row>
    <row r="133" spans="1:11">
      <c r="A133" s="146"/>
      <c r="B133" s="73"/>
      <c r="C133" s="14"/>
      <c r="D133" s="14"/>
      <c r="E133" s="147"/>
      <c r="F133" s="75"/>
      <c r="G133" s="14"/>
      <c r="H133" s="75"/>
      <c r="I133" s="14"/>
      <c r="J133" s="73"/>
      <c r="K133" s="73"/>
    </row>
    <row r="134" spans="1:11">
      <c r="A134" s="146"/>
      <c r="B134" s="73"/>
      <c r="C134" s="14"/>
      <c r="D134" s="14"/>
      <c r="E134" s="147"/>
      <c r="F134" s="75"/>
      <c r="G134" s="14"/>
      <c r="H134" s="75"/>
      <c r="I134" s="14"/>
      <c r="J134" s="73"/>
      <c r="K134" s="73"/>
    </row>
    <row r="135" spans="1:11">
      <c r="A135" s="146"/>
      <c r="B135" s="73"/>
      <c r="C135" s="14"/>
      <c r="D135" s="14"/>
      <c r="E135" s="147"/>
      <c r="F135" s="75"/>
      <c r="G135" s="14"/>
      <c r="H135" s="75"/>
      <c r="I135" s="14"/>
      <c r="J135" s="73"/>
      <c r="K135" s="73"/>
    </row>
    <row r="136" spans="1:11">
      <c r="A136" s="146"/>
      <c r="B136" s="73"/>
      <c r="C136" s="14"/>
      <c r="D136" s="14"/>
      <c r="E136" s="147"/>
      <c r="F136" s="75"/>
      <c r="G136" s="14"/>
      <c r="H136" s="75"/>
      <c r="I136" s="14"/>
      <c r="J136" s="73"/>
      <c r="K136" s="73"/>
    </row>
    <row r="137" spans="1:11">
      <c r="A137" s="146"/>
      <c r="B137" s="73"/>
      <c r="C137" s="14"/>
      <c r="D137" s="14"/>
      <c r="E137" s="147"/>
      <c r="F137" s="75"/>
      <c r="G137" s="14"/>
      <c r="H137" s="75"/>
      <c r="I137" s="14"/>
      <c r="J137" s="73"/>
      <c r="K137" s="73"/>
    </row>
    <row r="138" spans="1:11">
      <c r="A138" s="146"/>
      <c r="B138" s="73"/>
      <c r="C138" s="14"/>
      <c r="D138" s="14"/>
      <c r="E138" s="147"/>
      <c r="F138" s="75"/>
      <c r="G138" s="14"/>
      <c r="H138" s="75"/>
      <c r="I138" s="14"/>
      <c r="J138" s="73"/>
      <c r="K138" s="73"/>
    </row>
    <row r="139" spans="1:11">
      <c r="A139" s="146"/>
      <c r="B139" s="73"/>
      <c r="C139" s="14"/>
      <c r="D139" s="14"/>
      <c r="E139" s="147"/>
      <c r="F139" s="75"/>
      <c r="G139" s="14"/>
      <c r="H139" s="75"/>
      <c r="I139" s="14"/>
      <c r="J139" s="73"/>
      <c r="K139" s="73"/>
    </row>
    <row r="140" spans="1:11">
      <c r="A140" s="146"/>
      <c r="B140" s="73"/>
      <c r="C140" s="14"/>
      <c r="D140" s="14"/>
      <c r="E140" s="147"/>
      <c r="F140" s="75"/>
      <c r="G140" s="14"/>
      <c r="H140" s="75"/>
      <c r="I140" s="14"/>
      <c r="J140" s="73"/>
      <c r="K140" s="73"/>
    </row>
    <row r="141" spans="1:11">
      <c r="A141" s="146"/>
      <c r="B141" s="73"/>
      <c r="C141" s="14"/>
      <c r="D141" s="14"/>
      <c r="E141" s="147"/>
      <c r="F141" s="75"/>
      <c r="G141" s="14"/>
      <c r="H141" s="75"/>
      <c r="I141" s="14"/>
      <c r="J141" s="73"/>
      <c r="K141" s="73"/>
    </row>
    <row r="142" spans="1:11">
      <c r="A142" s="146"/>
      <c r="B142" s="73"/>
      <c r="C142" s="14"/>
      <c r="D142" s="14"/>
      <c r="E142" s="147"/>
      <c r="F142" s="75"/>
      <c r="G142" s="14"/>
      <c r="H142" s="75"/>
      <c r="I142" s="14"/>
      <c r="J142" s="73"/>
      <c r="K142" s="73"/>
    </row>
    <row r="143" spans="1:11">
      <c r="A143" s="146"/>
      <c r="B143" s="73"/>
      <c r="C143" s="14"/>
      <c r="D143" s="14"/>
      <c r="E143" s="147"/>
      <c r="F143" s="75"/>
      <c r="G143" s="14"/>
      <c r="H143" s="75"/>
      <c r="I143" s="14"/>
      <c r="J143" s="73"/>
      <c r="K143" s="73"/>
    </row>
    <row r="144" spans="1:11">
      <c r="A144" s="146"/>
      <c r="B144" s="73"/>
      <c r="C144" s="14"/>
      <c r="D144" s="14"/>
      <c r="E144" s="147"/>
      <c r="F144" s="75"/>
      <c r="G144" s="14"/>
      <c r="H144" s="75"/>
      <c r="I144" s="14"/>
      <c r="J144" s="73"/>
      <c r="K144" s="73"/>
    </row>
    <row r="145" spans="1:11">
      <c r="A145" s="146"/>
      <c r="B145" s="73"/>
      <c r="C145" s="14"/>
      <c r="D145" s="14"/>
      <c r="E145" s="147"/>
      <c r="F145" s="75"/>
      <c r="G145" s="14"/>
      <c r="H145" s="75"/>
      <c r="I145" s="14"/>
      <c r="J145" s="73"/>
      <c r="K145" s="73"/>
    </row>
    <row r="146" spans="1:11">
      <c r="A146" s="146"/>
      <c r="B146" s="73"/>
      <c r="C146" s="14"/>
      <c r="D146" s="14"/>
      <c r="E146" s="147"/>
      <c r="F146" s="75"/>
      <c r="G146" s="14"/>
      <c r="H146" s="75"/>
      <c r="I146" s="14"/>
      <c r="J146" s="73"/>
      <c r="K146" s="73"/>
    </row>
    <row r="147" spans="1:11">
      <c r="A147" s="146"/>
      <c r="B147" s="73"/>
      <c r="C147" s="14"/>
      <c r="D147" s="14"/>
      <c r="E147" s="147"/>
      <c r="F147" s="75"/>
      <c r="G147" s="14"/>
      <c r="H147" s="75"/>
      <c r="I147" s="14"/>
      <c r="J147" s="73"/>
      <c r="K147" s="73"/>
    </row>
    <row r="148" spans="1:11">
      <c r="A148" s="146"/>
      <c r="B148" s="73"/>
      <c r="C148" s="14"/>
      <c r="D148" s="14"/>
      <c r="E148" s="147"/>
      <c r="F148" s="75"/>
      <c r="G148" s="14"/>
      <c r="H148" s="75"/>
      <c r="I148" s="14"/>
      <c r="J148" s="73"/>
      <c r="K148" s="73"/>
    </row>
    <row r="149" spans="1:11">
      <c r="A149" s="146"/>
      <c r="B149" s="73"/>
      <c r="C149" s="14"/>
      <c r="D149" s="14"/>
      <c r="E149" s="147"/>
      <c r="F149" s="75"/>
      <c r="G149" s="14"/>
      <c r="H149" s="75"/>
      <c r="I149" s="14"/>
      <c r="J149" s="73"/>
      <c r="K149" s="73"/>
    </row>
    <row r="150" spans="1:11">
      <c r="A150" s="146"/>
      <c r="B150" s="73"/>
      <c r="C150" s="14"/>
      <c r="D150" s="14"/>
      <c r="E150" s="147"/>
      <c r="F150" s="75"/>
      <c r="G150" s="14"/>
      <c r="H150" s="75"/>
      <c r="I150" s="14"/>
      <c r="J150" s="73"/>
      <c r="K150" s="73"/>
    </row>
    <row r="151" spans="1:11">
      <c r="A151" s="146"/>
      <c r="B151" s="73"/>
      <c r="C151" s="14"/>
      <c r="D151" s="14"/>
      <c r="E151" s="147"/>
      <c r="F151" s="75"/>
      <c r="G151" s="14"/>
      <c r="H151" s="75"/>
      <c r="I151" s="14"/>
      <c r="J151" s="73"/>
      <c r="K151" s="73"/>
    </row>
    <row r="152" spans="1:11">
      <c r="A152" s="146"/>
      <c r="B152" s="73"/>
      <c r="C152" s="14"/>
      <c r="D152" s="14"/>
      <c r="E152" s="147"/>
      <c r="F152" s="75"/>
      <c r="G152" s="14"/>
      <c r="H152" s="75"/>
      <c r="I152" s="14"/>
      <c r="J152" s="73"/>
      <c r="K152" s="73"/>
    </row>
    <row r="153" spans="1:11">
      <c r="A153" s="146"/>
      <c r="B153" s="73"/>
      <c r="C153" s="14"/>
      <c r="D153" s="14"/>
      <c r="E153" s="147"/>
      <c r="F153" s="75"/>
      <c r="G153" s="14"/>
      <c r="H153" s="75"/>
      <c r="I153" s="14"/>
      <c r="J153" s="73"/>
      <c r="K153" s="73"/>
    </row>
    <row r="154" spans="1:11">
      <c r="A154" s="146"/>
      <c r="B154" s="73"/>
      <c r="C154" s="14"/>
      <c r="D154" s="14"/>
      <c r="E154" s="147"/>
      <c r="F154" s="75"/>
      <c r="G154" s="14"/>
      <c r="H154" s="75"/>
      <c r="I154" s="14"/>
      <c r="J154" s="73"/>
      <c r="K154" s="73"/>
    </row>
    <row r="155" spans="1:11">
      <c r="A155" s="146"/>
      <c r="B155" s="73"/>
      <c r="C155" s="14"/>
      <c r="D155" s="14"/>
      <c r="E155" s="147"/>
      <c r="F155" s="75"/>
      <c r="G155" s="14"/>
      <c r="H155" s="75"/>
      <c r="I155" s="14"/>
      <c r="J155" s="73"/>
      <c r="K155" s="73"/>
    </row>
    <row r="156" spans="1:11">
      <c r="A156" s="146"/>
      <c r="B156" s="73"/>
      <c r="C156" s="14"/>
      <c r="D156" s="14"/>
      <c r="E156" s="147"/>
      <c r="F156" s="75"/>
      <c r="G156" s="14"/>
      <c r="H156" s="75"/>
      <c r="I156" s="14"/>
      <c r="J156" s="73"/>
      <c r="K156" s="73"/>
    </row>
    <row r="157" spans="1:11">
      <c r="A157" s="146"/>
      <c r="B157" s="73"/>
      <c r="C157" s="14"/>
      <c r="D157" s="14"/>
      <c r="E157" s="147"/>
      <c r="F157" s="75"/>
      <c r="G157" s="14"/>
      <c r="H157" s="75"/>
      <c r="I157" s="14"/>
      <c r="J157" s="73"/>
      <c r="K157" s="73"/>
    </row>
    <row r="158" spans="1:11">
      <c r="A158" s="146"/>
      <c r="B158" s="73"/>
      <c r="C158" s="14"/>
      <c r="D158" s="14"/>
      <c r="E158" s="147"/>
      <c r="F158" s="75"/>
      <c r="G158" s="14"/>
      <c r="H158" s="75"/>
      <c r="I158" s="14"/>
      <c r="J158" s="73"/>
      <c r="K158" s="73"/>
    </row>
    <row r="159" spans="1:11">
      <c r="A159" s="146"/>
      <c r="B159" s="73"/>
      <c r="C159" s="14"/>
      <c r="D159" s="14"/>
      <c r="E159" s="147"/>
      <c r="F159" s="75"/>
      <c r="G159" s="14"/>
      <c r="H159" s="75"/>
      <c r="I159" s="14"/>
      <c r="J159" s="73"/>
      <c r="K159" s="73"/>
    </row>
    <row r="160" spans="1:11">
      <c r="A160" s="146"/>
      <c r="B160" s="73"/>
      <c r="C160" s="14"/>
      <c r="D160" s="14"/>
      <c r="E160" s="147"/>
      <c r="F160" s="75"/>
      <c r="G160" s="14"/>
      <c r="H160" s="75"/>
      <c r="I160" s="14"/>
      <c r="J160" s="73"/>
      <c r="K160" s="73"/>
    </row>
    <row r="161" spans="1:11">
      <c r="A161" s="146"/>
      <c r="B161" s="73"/>
      <c r="C161" s="14"/>
      <c r="D161" s="14"/>
      <c r="E161" s="147"/>
      <c r="F161" s="75"/>
      <c r="G161" s="14"/>
      <c r="H161" s="75"/>
      <c r="I161" s="14"/>
      <c r="J161" s="73"/>
      <c r="K161" s="73"/>
    </row>
    <row r="162" spans="1:11">
      <c r="A162" s="146"/>
      <c r="B162" s="73"/>
      <c r="C162" s="14"/>
      <c r="D162" s="14"/>
      <c r="E162" s="147"/>
      <c r="F162" s="75"/>
      <c r="G162" s="14"/>
      <c r="H162" s="75"/>
      <c r="I162" s="14"/>
      <c r="J162" s="73"/>
      <c r="K162" s="73"/>
    </row>
    <row r="163" spans="1:11">
      <c r="A163" s="146"/>
      <c r="B163" s="73"/>
      <c r="C163" s="14"/>
      <c r="D163" s="14"/>
      <c r="E163" s="147"/>
      <c r="F163" s="75"/>
      <c r="G163" s="14"/>
      <c r="H163" s="75"/>
      <c r="I163" s="14"/>
      <c r="J163" s="73"/>
      <c r="K163" s="73"/>
    </row>
    <row r="164" spans="1:11">
      <c r="A164" s="146"/>
      <c r="B164" s="73"/>
      <c r="C164" s="14"/>
      <c r="D164" s="14"/>
      <c r="E164" s="147"/>
      <c r="F164" s="75"/>
      <c r="G164" s="14"/>
      <c r="H164" s="75"/>
      <c r="I164" s="14"/>
      <c r="J164" s="73"/>
      <c r="K164" s="73"/>
    </row>
    <row r="165" spans="1:11">
      <c r="A165" s="146"/>
      <c r="B165" s="73"/>
      <c r="C165" s="14"/>
      <c r="D165" s="14"/>
      <c r="E165" s="147"/>
      <c r="F165" s="75"/>
      <c r="G165" s="14"/>
      <c r="H165" s="75"/>
      <c r="I165" s="14"/>
      <c r="J165" s="73"/>
      <c r="K165" s="73"/>
    </row>
    <row r="166" spans="1:11">
      <c r="A166" s="146"/>
      <c r="B166" s="73"/>
      <c r="C166" s="14"/>
      <c r="D166" s="14"/>
      <c r="E166" s="147"/>
      <c r="F166" s="75"/>
      <c r="G166" s="14"/>
      <c r="H166" s="75"/>
      <c r="I166" s="14"/>
      <c r="J166" s="73"/>
      <c r="K166" s="73"/>
    </row>
    <row r="167" spans="1:11">
      <c r="A167" s="146"/>
      <c r="B167" s="73"/>
      <c r="C167" s="14"/>
      <c r="D167" s="14"/>
      <c r="E167" s="147"/>
      <c r="F167" s="75"/>
      <c r="G167" s="14"/>
      <c r="H167" s="75"/>
      <c r="I167" s="14"/>
      <c r="J167" s="73"/>
      <c r="K167" s="73"/>
    </row>
    <row r="168" spans="1:11">
      <c r="A168" s="146"/>
      <c r="B168" s="73"/>
      <c r="C168" s="14"/>
      <c r="D168" s="14"/>
      <c r="E168" s="147"/>
      <c r="F168" s="75"/>
      <c r="G168" s="14"/>
      <c r="H168" s="75"/>
      <c r="I168" s="14"/>
      <c r="J168" s="73"/>
      <c r="K168" s="73"/>
    </row>
    <row r="169" spans="1:11">
      <c r="A169" s="146"/>
      <c r="B169" s="73"/>
      <c r="C169" s="14"/>
      <c r="D169" s="14"/>
      <c r="E169" s="147"/>
      <c r="F169" s="75"/>
      <c r="G169" s="14"/>
      <c r="H169" s="75"/>
      <c r="I169" s="14"/>
      <c r="J169" s="73"/>
      <c r="K169" s="73"/>
    </row>
    <row r="170" spans="1:11">
      <c r="A170" s="146"/>
      <c r="B170" s="73"/>
      <c r="C170" s="14"/>
      <c r="D170" s="14"/>
      <c r="E170" s="147"/>
      <c r="F170" s="75"/>
      <c r="G170" s="14"/>
      <c r="H170" s="75"/>
      <c r="I170" s="14"/>
      <c r="J170" s="73"/>
      <c r="K170" s="73"/>
    </row>
    <row r="171" spans="1:11">
      <c r="A171" s="146"/>
      <c r="B171" s="73"/>
      <c r="C171" s="14"/>
      <c r="D171" s="14"/>
      <c r="E171" s="147"/>
      <c r="F171" s="75"/>
      <c r="G171" s="14"/>
      <c r="H171" s="75"/>
      <c r="I171" s="14"/>
      <c r="J171" s="73"/>
      <c r="K171" s="73"/>
    </row>
    <row r="172" spans="1:11">
      <c r="A172" s="146"/>
      <c r="B172" s="73"/>
      <c r="C172" s="14"/>
      <c r="D172" s="14"/>
      <c r="E172" s="147"/>
      <c r="F172" s="75"/>
      <c r="G172" s="14"/>
      <c r="H172" s="75"/>
      <c r="I172" s="14"/>
      <c r="J172" s="73"/>
      <c r="K172" s="73"/>
    </row>
    <row r="173" spans="1:11">
      <c r="A173" s="146"/>
      <c r="B173" s="73"/>
      <c r="C173" s="14"/>
      <c r="D173" s="14"/>
      <c r="E173" s="147"/>
      <c r="F173" s="75"/>
      <c r="G173" s="14"/>
      <c r="H173" s="75"/>
      <c r="I173" s="14"/>
      <c r="J173" s="73"/>
      <c r="K173" s="73"/>
    </row>
    <row r="174" spans="1:11">
      <c r="A174" s="146"/>
      <c r="B174" s="73"/>
      <c r="C174" s="14"/>
      <c r="D174" s="14"/>
      <c r="E174" s="147"/>
      <c r="F174" s="75"/>
      <c r="G174" s="14"/>
      <c r="H174" s="75"/>
      <c r="I174" s="14"/>
      <c r="J174" s="73"/>
      <c r="K174" s="73"/>
    </row>
    <row r="175" spans="1:11">
      <c r="A175" s="146"/>
      <c r="B175" s="73"/>
      <c r="C175" s="14"/>
      <c r="D175" s="14"/>
      <c r="E175" s="147"/>
      <c r="F175" s="75"/>
      <c r="G175" s="14"/>
      <c r="H175" s="75"/>
      <c r="I175" s="14"/>
      <c r="J175" s="73"/>
      <c r="K175" s="73"/>
    </row>
    <row r="176" spans="1:11">
      <c r="A176" s="146"/>
      <c r="B176" s="73"/>
      <c r="C176" s="14"/>
      <c r="D176" s="14"/>
      <c r="E176" s="147"/>
      <c r="F176" s="75"/>
      <c r="G176" s="14"/>
      <c r="H176" s="75"/>
      <c r="I176" s="14"/>
      <c r="J176" s="73"/>
      <c r="K176" s="73"/>
    </row>
    <row r="177" spans="1:11">
      <c r="A177" s="146"/>
      <c r="B177" s="73"/>
      <c r="C177" s="14"/>
      <c r="D177" s="14"/>
      <c r="E177" s="147"/>
      <c r="F177" s="75"/>
      <c r="G177" s="14"/>
      <c r="H177" s="75"/>
      <c r="I177" s="14"/>
      <c r="J177" s="73"/>
      <c r="K177" s="73"/>
    </row>
    <row r="178" spans="1:11">
      <c r="A178" s="146"/>
      <c r="B178" s="73"/>
      <c r="C178" s="14"/>
      <c r="D178" s="14"/>
      <c r="E178" s="147"/>
      <c r="F178" s="75"/>
      <c r="G178" s="14"/>
      <c r="H178" s="75"/>
      <c r="I178" s="14"/>
      <c r="J178" s="73"/>
      <c r="K178" s="73"/>
    </row>
    <row r="179" spans="1:11">
      <c r="A179" s="146"/>
      <c r="B179" s="73"/>
      <c r="C179" s="14"/>
      <c r="D179" s="14"/>
      <c r="E179" s="147"/>
      <c r="F179" s="75"/>
      <c r="G179" s="14"/>
      <c r="H179" s="75"/>
      <c r="I179" s="14"/>
      <c r="J179" s="73"/>
      <c r="K179" s="73"/>
    </row>
    <row r="180" spans="1:11">
      <c r="A180" s="146"/>
      <c r="B180" s="73"/>
      <c r="C180" s="14"/>
      <c r="D180" s="14"/>
      <c r="E180" s="147"/>
      <c r="F180" s="75"/>
      <c r="G180" s="14"/>
      <c r="H180" s="75"/>
      <c r="I180" s="14"/>
      <c r="J180" s="73"/>
      <c r="K180" s="73"/>
    </row>
    <row r="181" spans="1:11">
      <c r="A181" s="146"/>
      <c r="B181" s="73"/>
      <c r="C181" s="14"/>
      <c r="D181" s="14"/>
      <c r="E181" s="147"/>
      <c r="F181" s="75"/>
      <c r="G181" s="14"/>
      <c r="H181" s="75"/>
      <c r="I181" s="14"/>
      <c r="J181" s="73"/>
      <c r="K181" s="73"/>
    </row>
    <row r="182" spans="1:11">
      <c r="A182" s="146"/>
      <c r="B182" s="73"/>
      <c r="C182" s="14"/>
      <c r="D182" s="14"/>
      <c r="E182" s="147"/>
      <c r="F182" s="75"/>
      <c r="G182" s="14"/>
      <c r="H182" s="75"/>
      <c r="I182" s="14"/>
      <c r="J182" s="73"/>
      <c r="K182" s="73"/>
    </row>
    <row r="183" spans="1:11">
      <c r="A183" s="146"/>
      <c r="B183" s="73"/>
      <c r="C183" s="14"/>
      <c r="D183" s="14"/>
      <c r="E183" s="147"/>
      <c r="F183" s="75"/>
      <c r="G183" s="14"/>
      <c r="H183" s="75"/>
      <c r="I183" s="14"/>
      <c r="J183" s="73"/>
      <c r="K183" s="73"/>
    </row>
    <row r="184" spans="1:11">
      <c r="A184" s="146"/>
      <c r="B184" s="73"/>
      <c r="C184" s="14"/>
      <c r="D184" s="14"/>
      <c r="E184" s="147"/>
      <c r="F184" s="75"/>
      <c r="G184" s="14"/>
      <c r="H184" s="75"/>
      <c r="I184" s="14"/>
      <c r="J184" s="73"/>
      <c r="K184" s="73"/>
    </row>
    <row r="185" spans="1:11">
      <c r="A185" s="146"/>
      <c r="B185" s="73"/>
      <c r="C185" s="14"/>
      <c r="D185" s="14"/>
      <c r="E185" s="147"/>
      <c r="F185" s="75"/>
      <c r="G185" s="14"/>
      <c r="H185" s="75"/>
      <c r="I185" s="14"/>
      <c r="J185" s="73"/>
      <c r="K185" s="73"/>
    </row>
    <row r="186" spans="1:11">
      <c r="A186" s="146"/>
      <c r="B186" s="73"/>
      <c r="C186" s="14"/>
      <c r="D186" s="14"/>
      <c r="E186" s="147"/>
      <c r="F186" s="75"/>
      <c r="G186" s="14"/>
      <c r="H186" s="75"/>
      <c r="I186" s="14"/>
      <c r="J186" s="73"/>
      <c r="K186" s="73"/>
    </row>
    <row r="187" spans="1:11">
      <c r="A187" s="146"/>
      <c r="B187" s="73"/>
      <c r="C187" s="14"/>
      <c r="D187" s="14"/>
      <c r="E187" s="147"/>
      <c r="F187" s="75"/>
      <c r="G187" s="14"/>
      <c r="H187" s="75"/>
      <c r="I187" s="14"/>
      <c r="J187" s="73"/>
      <c r="K187" s="73"/>
    </row>
    <row r="188" spans="1:11">
      <c r="A188" s="146"/>
      <c r="B188" s="73"/>
      <c r="C188" s="14"/>
      <c r="D188" s="14"/>
      <c r="E188" s="147"/>
      <c r="F188" s="75"/>
      <c r="G188" s="14"/>
      <c r="H188" s="75"/>
      <c r="I188" s="14"/>
      <c r="J188" s="73"/>
      <c r="K188" s="73"/>
    </row>
    <row r="189" spans="1:11">
      <c r="A189" s="146"/>
      <c r="B189" s="73"/>
      <c r="C189" s="14"/>
      <c r="D189" s="14"/>
      <c r="E189" s="147"/>
      <c r="F189" s="75"/>
      <c r="G189" s="14"/>
      <c r="H189" s="75"/>
      <c r="I189" s="14"/>
      <c r="J189" s="73"/>
      <c r="K189" s="73"/>
    </row>
    <row r="190" spans="1:11">
      <c r="A190" s="146"/>
      <c r="B190" s="73"/>
      <c r="C190" s="14"/>
      <c r="D190" s="14"/>
      <c r="E190" s="147"/>
      <c r="F190" s="75"/>
      <c r="G190" s="14"/>
      <c r="H190" s="75"/>
      <c r="I190" s="14"/>
      <c r="J190" s="73"/>
      <c r="K190" s="73"/>
    </row>
    <row r="191" spans="1:11">
      <c r="A191" s="146"/>
      <c r="B191" s="73"/>
      <c r="C191" s="14"/>
      <c r="D191" s="14"/>
      <c r="E191" s="147"/>
      <c r="F191" s="75"/>
      <c r="G191" s="14"/>
      <c r="H191" s="75"/>
      <c r="I191" s="14"/>
      <c r="J191" s="73"/>
      <c r="K191" s="73"/>
    </row>
    <row r="192" spans="1:11">
      <c r="A192" s="146"/>
      <c r="B192" s="73"/>
      <c r="C192" s="14"/>
      <c r="D192" s="14"/>
      <c r="E192" s="147"/>
      <c r="F192" s="75"/>
      <c r="G192" s="14"/>
      <c r="H192" s="75"/>
      <c r="I192" s="14"/>
      <c r="J192" s="73"/>
      <c r="K192" s="73"/>
    </row>
    <row r="193" spans="1:11">
      <c r="A193" s="146"/>
      <c r="B193" s="73"/>
      <c r="C193" s="14"/>
      <c r="D193" s="14"/>
      <c r="E193" s="147"/>
      <c r="F193" s="75"/>
      <c r="G193" s="14"/>
      <c r="H193" s="75"/>
      <c r="I193" s="14"/>
      <c r="J193" s="73"/>
      <c r="K193" s="73"/>
    </row>
    <row r="194" spans="1:11">
      <c r="A194" s="146"/>
      <c r="B194" s="73"/>
      <c r="C194" s="14"/>
      <c r="D194" s="14"/>
      <c r="E194" s="147"/>
      <c r="F194" s="75"/>
      <c r="G194" s="14"/>
      <c r="H194" s="75"/>
      <c r="I194" s="14"/>
      <c r="J194" s="73"/>
      <c r="K194" s="73"/>
    </row>
    <row r="195" spans="1:11">
      <c r="A195" s="146"/>
      <c r="B195" s="73"/>
      <c r="C195" s="14"/>
      <c r="D195" s="14"/>
      <c r="E195" s="147"/>
      <c r="F195" s="75"/>
      <c r="G195" s="14"/>
      <c r="H195" s="75"/>
      <c r="I195" s="14"/>
      <c r="J195" s="73"/>
      <c r="K195" s="73"/>
    </row>
    <row r="196" spans="1:11">
      <c r="A196" s="146"/>
      <c r="B196" s="73"/>
      <c r="C196" s="14"/>
      <c r="D196" s="14"/>
      <c r="E196" s="147"/>
      <c r="F196" s="75"/>
      <c r="G196" s="14"/>
      <c r="H196" s="75"/>
      <c r="I196" s="14"/>
      <c r="J196" s="73"/>
      <c r="K196" s="73"/>
    </row>
    <row r="197" spans="1:11">
      <c r="A197" s="146"/>
      <c r="B197" s="73"/>
      <c r="C197" s="14"/>
      <c r="D197" s="14"/>
      <c r="E197" s="147"/>
      <c r="F197" s="75"/>
      <c r="G197" s="14"/>
      <c r="H197" s="75"/>
      <c r="I197" s="14"/>
      <c r="J197" s="73"/>
      <c r="K197" s="73"/>
    </row>
    <row r="198" spans="1:11">
      <c r="A198" s="146"/>
      <c r="B198" s="73"/>
      <c r="C198" s="14"/>
      <c r="D198" s="14"/>
      <c r="E198" s="147"/>
      <c r="F198" s="75"/>
      <c r="G198" s="14"/>
      <c r="H198" s="75"/>
      <c r="I198" s="14"/>
      <c r="J198" s="73"/>
      <c r="K198" s="73"/>
    </row>
    <row r="199" spans="1:11">
      <c r="A199" s="146"/>
      <c r="B199" s="73"/>
      <c r="C199" s="14"/>
      <c r="D199" s="14"/>
      <c r="E199" s="147"/>
      <c r="F199" s="75"/>
      <c r="G199" s="14"/>
      <c r="H199" s="75"/>
      <c r="I199" s="14"/>
      <c r="J199" s="73"/>
      <c r="K199" s="73"/>
    </row>
    <row r="200" spans="1:11">
      <c r="A200" s="146"/>
      <c r="B200" s="73"/>
      <c r="C200" s="14"/>
      <c r="D200" s="14"/>
      <c r="E200" s="147"/>
      <c r="F200" s="75"/>
      <c r="G200" s="14"/>
      <c r="H200" s="75"/>
      <c r="I200" s="14"/>
      <c r="J200" s="73"/>
      <c r="K200" s="73"/>
    </row>
    <row r="201" spans="1:11">
      <c r="A201" s="146"/>
      <c r="B201" s="73"/>
      <c r="C201" s="14"/>
      <c r="D201" s="14"/>
      <c r="E201" s="147"/>
      <c r="F201" s="75"/>
      <c r="G201" s="14"/>
      <c r="H201" s="75"/>
      <c r="I201" s="14"/>
      <c r="J201" s="73"/>
      <c r="K201" s="73"/>
    </row>
    <row r="202" spans="1:11">
      <c r="A202" s="146"/>
      <c r="B202" s="73"/>
      <c r="C202" s="14"/>
      <c r="D202" s="14"/>
      <c r="E202" s="147"/>
      <c r="F202" s="75"/>
      <c r="G202" s="14"/>
      <c r="H202" s="75"/>
      <c r="I202" s="14"/>
      <c r="J202" s="73"/>
      <c r="K202" s="73"/>
    </row>
    <row r="203" spans="1:11">
      <c r="A203" s="146"/>
      <c r="B203" s="73"/>
      <c r="C203" s="14"/>
      <c r="D203" s="14"/>
      <c r="E203" s="147"/>
      <c r="F203" s="75"/>
      <c r="G203" s="14"/>
      <c r="H203" s="75"/>
      <c r="I203" s="14"/>
      <c r="J203" s="73"/>
      <c r="K203" s="73"/>
    </row>
    <row r="204" spans="1:11">
      <c r="A204" s="146"/>
      <c r="B204" s="73"/>
      <c r="C204" s="14"/>
      <c r="D204" s="14"/>
      <c r="E204" s="147"/>
      <c r="F204" s="75"/>
      <c r="G204" s="14"/>
      <c r="H204" s="75"/>
      <c r="I204" s="14"/>
      <c r="J204" s="73"/>
      <c r="K204" s="73"/>
    </row>
    <row r="205" spans="1:11">
      <c r="A205" s="146"/>
      <c r="B205" s="73"/>
      <c r="C205" s="14"/>
      <c r="D205" s="14"/>
      <c r="E205" s="147"/>
      <c r="F205" s="75"/>
      <c r="G205" s="14"/>
      <c r="H205" s="75"/>
      <c r="I205" s="14"/>
      <c r="J205" s="73"/>
      <c r="K205" s="73"/>
    </row>
    <row r="206" spans="1:11">
      <c r="A206" s="146"/>
      <c r="B206" s="73"/>
      <c r="C206" s="14"/>
      <c r="D206" s="14"/>
      <c r="E206" s="147"/>
      <c r="F206" s="75"/>
      <c r="G206" s="14"/>
      <c r="H206" s="75"/>
      <c r="I206" s="14"/>
      <c r="J206" s="73"/>
      <c r="K206" s="73"/>
    </row>
    <row r="207" spans="1:11">
      <c r="A207" s="146"/>
      <c r="B207" s="73"/>
      <c r="C207" s="14"/>
      <c r="D207" s="14"/>
      <c r="E207" s="147"/>
      <c r="F207" s="75"/>
      <c r="G207" s="14"/>
      <c r="H207" s="75"/>
      <c r="I207" s="14"/>
      <c r="J207" s="73"/>
      <c r="K207" s="73"/>
    </row>
    <row r="208" spans="1:11">
      <c r="A208" s="146"/>
      <c r="B208" s="73"/>
      <c r="C208" s="14"/>
      <c r="D208" s="14"/>
      <c r="E208" s="147"/>
      <c r="F208" s="75"/>
      <c r="G208" s="14"/>
      <c r="H208" s="75"/>
      <c r="I208" s="14"/>
      <c r="J208" s="73"/>
      <c r="K208" s="73"/>
    </row>
    <row r="209" spans="1:11">
      <c r="A209" s="146"/>
      <c r="B209" s="73"/>
      <c r="C209" s="14"/>
      <c r="D209" s="14"/>
      <c r="E209" s="147"/>
      <c r="F209" s="75"/>
      <c r="G209" s="14"/>
      <c r="H209" s="75"/>
      <c r="I209" s="14"/>
      <c r="J209" s="73"/>
      <c r="K209" s="73"/>
    </row>
    <row r="210" spans="1:11">
      <c r="A210" s="146"/>
      <c r="B210" s="73"/>
      <c r="C210" s="14"/>
      <c r="D210" s="14"/>
      <c r="E210" s="147"/>
      <c r="F210" s="75"/>
      <c r="G210" s="14"/>
      <c r="H210" s="75"/>
      <c r="I210" s="14"/>
      <c r="J210" s="73"/>
      <c r="K210" s="73"/>
    </row>
    <row r="211" spans="1:11">
      <c r="A211" s="146"/>
      <c r="B211" s="73"/>
      <c r="C211" s="14"/>
      <c r="D211" s="14"/>
      <c r="E211" s="147"/>
      <c r="F211" s="75"/>
      <c r="G211" s="14"/>
      <c r="H211" s="75"/>
      <c r="I211" s="14"/>
      <c r="J211" s="73"/>
      <c r="K211" s="73"/>
    </row>
    <row r="212" spans="1:11">
      <c r="A212" s="146"/>
      <c r="B212" s="73"/>
      <c r="C212" s="14"/>
      <c r="D212" s="14"/>
      <c r="E212" s="147"/>
      <c r="F212" s="75"/>
      <c r="G212" s="14"/>
      <c r="H212" s="75"/>
      <c r="I212" s="14"/>
      <c r="J212" s="73"/>
      <c r="K212" s="73"/>
    </row>
    <row r="213" spans="1:11">
      <c r="A213" s="146"/>
      <c r="B213" s="73"/>
      <c r="C213" s="14"/>
      <c r="D213" s="14"/>
      <c r="E213" s="147"/>
      <c r="F213" s="75"/>
      <c r="G213" s="14"/>
      <c r="H213" s="75"/>
      <c r="I213" s="14"/>
      <c r="J213" s="73"/>
      <c r="K213" s="73"/>
    </row>
    <row r="214" spans="1:11">
      <c r="A214" s="146"/>
      <c r="B214" s="73"/>
      <c r="C214" s="14"/>
      <c r="D214" s="14"/>
      <c r="E214" s="147"/>
      <c r="F214" s="75"/>
      <c r="G214" s="14"/>
      <c r="H214" s="75"/>
      <c r="I214" s="14"/>
      <c r="J214" s="73"/>
      <c r="K214" s="73"/>
    </row>
    <row r="215" spans="1:11">
      <c r="A215" s="146"/>
      <c r="B215" s="73"/>
      <c r="C215" s="14"/>
      <c r="D215" s="14"/>
      <c r="E215" s="147"/>
      <c r="F215" s="75"/>
      <c r="G215" s="14"/>
      <c r="H215" s="75"/>
      <c r="I215" s="14"/>
      <c r="J215" s="73"/>
      <c r="K215" s="73"/>
    </row>
    <row r="216" spans="1:11">
      <c r="A216" s="146"/>
      <c r="B216" s="73"/>
      <c r="C216" s="14"/>
      <c r="D216" s="14"/>
      <c r="E216" s="147"/>
      <c r="F216" s="75"/>
      <c r="G216" s="14"/>
      <c r="H216" s="75"/>
      <c r="I216" s="14"/>
      <c r="J216" s="73"/>
      <c r="K216" s="73"/>
    </row>
    <row r="217" spans="1:11">
      <c r="A217" s="146"/>
      <c r="B217" s="73"/>
      <c r="C217" s="14"/>
      <c r="D217" s="14"/>
      <c r="E217" s="147"/>
      <c r="F217" s="75"/>
      <c r="G217" s="14"/>
      <c r="H217" s="75"/>
      <c r="I217" s="14"/>
      <c r="J217" s="73"/>
      <c r="K217" s="73"/>
    </row>
    <row r="218" spans="1:11">
      <c r="A218" s="146"/>
      <c r="B218" s="73"/>
      <c r="C218" s="14"/>
      <c r="D218" s="14"/>
      <c r="E218" s="147"/>
      <c r="F218" s="75"/>
      <c r="G218" s="14"/>
      <c r="H218" s="75"/>
      <c r="I218" s="14"/>
      <c r="J218" s="73"/>
      <c r="K218" s="73"/>
    </row>
    <row r="219" spans="1:11">
      <c r="A219" s="146"/>
      <c r="B219" s="73"/>
      <c r="C219" s="14"/>
      <c r="D219" s="14"/>
      <c r="E219" s="147"/>
      <c r="F219" s="75"/>
      <c r="G219" s="14"/>
      <c r="H219" s="75"/>
      <c r="I219" s="14"/>
      <c r="J219" s="73"/>
      <c r="K219" s="73"/>
    </row>
    <row r="220" spans="1:11">
      <c r="A220" s="146"/>
      <c r="B220" s="73"/>
      <c r="C220" s="14"/>
      <c r="D220" s="14"/>
      <c r="E220" s="147"/>
      <c r="F220" s="75"/>
      <c r="G220" s="14"/>
      <c r="H220" s="75"/>
      <c r="I220" s="14"/>
      <c r="J220" s="73"/>
      <c r="K220" s="73"/>
    </row>
    <row r="221" spans="1:11">
      <c r="A221" s="146"/>
      <c r="B221" s="73"/>
      <c r="C221" s="14"/>
      <c r="D221" s="14"/>
      <c r="E221" s="147"/>
      <c r="F221" s="75"/>
      <c r="G221" s="14"/>
      <c r="H221" s="75"/>
      <c r="I221" s="14"/>
      <c r="J221" s="73"/>
      <c r="K221" s="73"/>
    </row>
    <row r="222" spans="1:11">
      <c r="A222" s="146"/>
      <c r="B222" s="73"/>
      <c r="C222" s="14"/>
      <c r="D222" s="14"/>
      <c r="E222" s="147"/>
      <c r="F222" s="75"/>
      <c r="G222" s="14"/>
      <c r="H222" s="75"/>
      <c r="I222" s="14"/>
      <c r="J222" s="73"/>
      <c r="K222" s="73"/>
    </row>
    <row r="223" spans="1:11">
      <c r="A223" s="146"/>
      <c r="B223" s="73"/>
      <c r="C223" s="14"/>
      <c r="D223" s="14"/>
      <c r="E223" s="147"/>
      <c r="F223" s="75"/>
      <c r="G223" s="14"/>
      <c r="H223" s="75"/>
      <c r="I223" s="14"/>
      <c r="J223" s="73"/>
      <c r="K223" s="73"/>
    </row>
    <row r="224" spans="1:11">
      <c r="A224" s="146"/>
      <c r="B224" s="73"/>
      <c r="C224" s="14"/>
      <c r="D224" s="14"/>
      <c r="E224" s="147"/>
      <c r="F224" s="75"/>
      <c r="G224" s="14"/>
      <c r="H224" s="75"/>
      <c r="I224" s="14"/>
      <c r="J224" s="73"/>
      <c r="K224" s="73"/>
    </row>
    <row r="225" spans="1:11">
      <c r="A225" s="146"/>
      <c r="B225" s="73"/>
      <c r="C225" s="14"/>
      <c r="D225" s="14"/>
      <c r="E225" s="147"/>
      <c r="F225" s="75"/>
      <c r="G225" s="14"/>
      <c r="H225" s="75"/>
      <c r="I225" s="14"/>
      <c r="J225" s="73"/>
      <c r="K225" s="73"/>
    </row>
    <row r="226" spans="1:11">
      <c r="A226" s="146"/>
      <c r="B226" s="73"/>
      <c r="C226" s="14"/>
      <c r="D226" s="14"/>
      <c r="E226" s="147"/>
      <c r="F226" s="75"/>
      <c r="G226" s="14"/>
      <c r="H226" s="75"/>
      <c r="I226" s="14"/>
      <c r="J226" s="73"/>
      <c r="K226" s="73"/>
    </row>
    <row r="227" spans="1:11">
      <c r="A227" s="146"/>
      <c r="B227" s="73"/>
      <c r="C227" s="14"/>
      <c r="D227" s="14"/>
      <c r="E227" s="147"/>
      <c r="F227" s="75"/>
      <c r="G227" s="14"/>
      <c r="H227" s="75"/>
      <c r="I227" s="14"/>
      <c r="J227" s="73"/>
      <c r="K227" s="73"/>
    </row>
    <row r="228" spans="1:11">
      <c r="A228" s="146"/>
      <c r="B228" s="73"/>
      <c r="C228" s="14"/>
      <c r="D228" s="14"/>
      <c r="E228" s="147"/>
      <c r="F228" s="75"/>
      <c r="G228" s="14"/>
      <c r="H228" s="75"/>
      <c r="I228" s="14"/>
      <c r="J228" s="73"/>
      <c r="K228" s="73"/>
    </row>
    <row r="229" spans="1:11">
      <c r="A229" s="146"/>
      <c r="B229" s="73"/>
      <c r="C229" s="14"/>
      <c r="D229" s="14"/>
      <c r="E229" s="147"/>
      <c r="F229" s="75"/>
      <c r="G229" s="14"/>
      <c r="H229" s="75"/>
      <c r="I229" s="14"/>
      <c r="J229" s="73"/>
      <c r="K229" s="73"/>
    </row>
    <row r="230" spans="1:11">
      <c r="A230" s="146"/>
      <c r="B230" s="73"/>
      <c r="C230" s="14"/>
      <c r="D230" s="14"/>
      <c r="E230" s="147"/>
      <c r="F230" s="75"/>
      <c r="G230" s="14"/>
      <c r="H230" s="75"/>
      <c r="I230" s="14"/>
      <c r="J230" s="73"/>
      <c r="K230" s="73"/>
    </row>
    <row r="231" spans="1:11">
      <c r="A231" s="146"/>
      <c r="B231" s="73"/>
      <c r="C231" s="14"/>
      <c r="D231" s="14"/>
      <c r="E231" s="147"/>
      <c r="F231" s="75"/>
      <c r="G231" s="14"/>
      <c r="H231" s="75"/>
      <c r="I231" s="14"/>
      <c r="J231" s="73"/>
      <c r="K231" s="73"/>
    </row>
    <row r="232" spans="1:11">
      <c r="A232" s="146"/>
      <c r="B232" s="73"/>
      <c r="C232" s="14"/>
      <c r="D232" s="14"/>
      <c r="E232" s="147"/>
      <c r="F232" s="75"/>
      <c r="G232" s="14"/>
      <c r="H232" s="75"/>
      <c r="I232" s="14"/>
      <c r="J232" s="73"/>
      <c r="K232" s="73"/>
    </row>
    <row r="233" spans="1:11">
      <c r="A233" s="146"/>
      <c r="B233" s="73"/>
      <c r="C233" s="14"/>
      <c r="D233" s="14"/>
      <c r="E233" s="147"/>
      <c r="F233" s="75"/>
      <c r="G233" s="14"/>
      <c r="H233" s="75"/>
      <c r="I233" s="14"/>
      <c r="J233" s="73"/>
      <c r="K233" s="73"/>
    </row>
    <row r="234" spans="1:11">
      <c r="A234" s="146"/>
      <c r="B234" s="73"/>
      <c r="C234" s="14"/>
      <c r="D234" s="14"/>
      <c r="E234" s="147"/>
      <c r="F234" s="75"/>
      <c r="G234" s="14"/>
      <c r="H234" s="75"/>
      <c r="I234" s="14"/>
      <c r="J234" s="73"/>
      <c r="K234" s="73"/>
    </row>
    <row r="235" spans="1:11">
      <c r="A235" s="146"/>
      <c r="B235" s="73"/>
      <c r="C235" s="14"/>
      <c r="D235" s="14"/>
      <c r="E235" s="147"/>
      <c r="F235" s="75"/>
      <c r="G235" s="14"/>
      <c r="H235" s="75"/>
      <c r="I235" s="14"/>
      <c r="J235" s="73"/>
      <c r="K235" s="73"/>
    </row>
    <row r="236" spans="1:11">
      <c r="A236" s="146"/>
      <c r="B236" s="73"/>
      <c r="C236" s="14"/>
      <c r="D236" s="14"/>
      <c r="E236" s="147"/>
      <c r="F236" s="75"/>
      <c r="G236" s="14"/>
      <c r="H236" s="75"/>
      <c r="I236" s="14"/>
      <c r="J236" s="73"/>
      <c r="K236" s="73"/>
    </row>
    <row r="237" spans="1:11">
      <c r="A237" s="146"/>
      <c r="B237" s="73"/>
      <c r="C237" s="14"/>
      <c r="D237" s="14"/>
      <c r="E237" s="147"/>
      <c r="F237" s="75"/>
      <c r="G237" s="14"/>
      <c r="H237" s="75"/>
      <c r="I237" s="14"/>
      <c r="J237" s="73"/>
      <c r="K237" s="73"/>
    </row>
    <row r="238" spans="1:11">
      <c r="A238" s="146"/>
      <c r="B238" s="73"/>
      <c r="C238" s="14"/>
      <c r="D238" s="14"/>
      <c r="E238" s="147"/>
      <c r="F238" s="75"/>
      <c r="G238" s="14"/>
      <c r="H238" s="75"/>
      <c r="I238" s="14"/>
      <c r="J238" s="73"/>
      <c r="K238" s="73"/>
    </row>
    <row r="239" spans="1:11">
      <c r="A239" s="146"/>
      <c r="B239" s="73"/>
      <c r="C239" s="14"/>
      <c r="D239" s="14"/>
      <c r="E239" s="147"/>
      <c r="F239" s="75"/>
      <c r="G239" s="14"/>
      <c r="H239" s="75"/>
      <c r="I239" s="14"/>
      <c r="J239" s="73"/>
      <c r="K239" s="73"/>
    </row>
    <row r="240" spans="1:11">
      <c r="A240" s="146"/>
      <c r="B240" s="73"/>
      <c r="C240" s="14"/>
      <c r="D240" s="14"/>
      <c r="E240" s="147"/>
      <c r="F240" s="75"/>
      <c r="G240" s="14"/>
      <c r="H240" s="75"/>
      <c r="I240" s="14"/>
      <c r="J240" s="73"/>
      <c r="K240" s="73"/>
    </row>
    <row r="241" spans="1:11">
      <c r="A241" s="146"/>
      <c r="B241" s="73"/>
      <c r="C241" s="14"/>
      <c r="D241" s="14"/>
      <c r="E241" s="147"/>
      <c r="F241" s="75"/>
      <c r="G241" s="14"/>
      <c r="H241" s="75"/>
      <c r="I241" s="14"/>
      <c r="J241" s="73"/>
      <c r="K241" s="73"/>
    </row>
    <row r="242" spans="1:11">
      <c r="A242" s="146"/>
      <c r="B242" s="73"/>
      <c r="C242" s="14"/>
      <c r="D242" s="14"/>
      <c r="E242" s="147"/>
      <c r="F242" s="75"/>
      <c r="G242" s="14"/>
      <c r="H242" s="75"/>
      <c r="I242" s="14"/>
      <c r="J242" s="73"/>
      <c r="K242" s="73"/>
    </row>
    <row r="243" spans="1:11">
      <c r="A243" s="146"/>
      <c r="B243" s="73"/>
      <c r="C243" s="14"/>
      <c r="D243" s="14"/>
      <c r="E243" s="147"/>
      <c r="F243" s="75"/>
      <c r="G243" s="14"/>
      <c r="H243" s="75"/>
      <c r="I243" s="14"/>
      <c r="J243" s="73"/>
      <c r="K243" s="73"/>
    </row>
    <row r="244" spans="1:11">
      <c r="A244" s="146"/>
      <c r="B244" s="73"/>
      <c r="C244" s="14"/>
      <c r="D244" s="14"/>
      <c r="E244" s="147"/>
      <c r="F244" s="75"/>
      <c r="G244" s="14"/>
      <c r="H244" s="75"/>
      <c r="I244" s="14"/>
      <c r="J244" s="73"/>
      <c r="K244" s="73"/>
    </row>
    <row r="245" spans="1:11">
      <c r="A245" s="146"/>
      <c r="B245" s="73"/>
      <c r="C245" s="14"/>
      <c r="D245" s="14"/>
      <c r="E245" s="147"/>
      <c r="F245" s="75"/>
      <c r="G245" s="14"/>
      <c r="H245" s="75"/>
      <c r="I245" s="14"/>
      <c r="J245" s="73"/>
      <c r="K245" s="73"/>
    </row>
    <row r="246" spans="1:11">
      <c r="A246" s="146"/>
      <c r="B246" s="73"/>
      <c r="C246" s="14"/>
      <c r="D246" s="14"/>
      <c r="E246" s="147"/>
      <c r="F246" s="75"/>
      <c r="G246" s="14"/>
      <c r="H246" s="75"/>
      <c r="I246" s="14"/>
      <c r="J246" s="73"/>
      <c r="K246" s="73"/>
    </row>
    <row r="247" spans="1:11">
      <c r="A247" s="146"/>
      <c r="B247" s="73"/>
      <c r="C247" s="14"/>
      <c r="D247" s="14"/>
      <c r="E247" s="147"/>
      <c r="F247" s="75"/>
      <c r="G247" s="14"/>
      <c r="H247" s="75"/>
      <c r="I247" s="14"/>
      <c r="J247" s="73"/>
      <c r="K247" s="73"/>
    </row>
    <row r="248" spans="1:11">
      <c r="A248" s="146"/>
      <c r="B248" s="73"/>
      <c r="C248" s="14"/>
      <c r="D248" s="14"/>
      <c r="E248" s="147"/>
      <c r="F248" s="75"/>
      <c r="G248" s="14"/>
      <c r="H248" s="75"/>
      <c r="I248" s="14"/>
      <c r="J248" s="73"/>
      <c r="K248" s="73"/>
    </row>
    <row r="249" spans="1:11">
      <c r="A249" s="146"/>
      <c r="B249" s="73"/>
      <c r="C249" s="14"/>
      <c r="D249" s="14"/>
      <c r="E249" s="147"/>
      <c r="F249" s="75"/>
      <c r="G249" s="14"/>
      <c r="H249" s="75"/>
      <c r="I249" s="14"/>
      <c r="J249" s="73"/>
      <c r="K249" s="73"/>
    </row>
    <row r="250" spans="1:11">
      <c r="A250" s="146"/>
      <c r="B250" s="73"/>
      <c r="C250" s="14"/>
      <c r="D250" s="14"/>
      <c r="E250" s="147"/>
      <c r="F250" s="75"/>
      <c r="G250" s="14"/>
      <c r="H250" s="75"/>
      <c r="I250" s="14"/>
      <c r="J250" s="73"/>
      <c r="K250" s="73"/>
    </row>
    <row r="251" spans="1:11">
      <c r="A251" s="146"/>
      <c r="B251" s="73"/>
      <c r="C251" s="14"/>
      <c r="D251" s="14"/>
      <c r="E251" s="147"/>
      <c r="F251" s="75"/>
      <c r="G251" s="14"/>
      <c r="H251" s="75"/>
      <c r="I251" s="14"/>
      <c r="J251" s="73"/>
      <c r="K251" s="73"/>
    </row>
    <row r="252" spans="1:11">
      <c r="A252" s="146"/>
      <c r="B252" s="73"/>
      <c r="C252" s="14"/>
      <c r="D252" s="14"/>
      <c r="E252" s="147"/>
      <c r="F252" s="75"/>
      <c r="G252" s="14"/>
      <c r="H252" s="75"/>
      <c r="I252" s="14"/>
      <c r="J252" s="73"/>
      <c r="K252" s="73"/>
    </row>
    <row r="253" spans="1:11">
      <c r="A253" s="146"/>
      <c r="B253" s="73"/>
      <c r="C253" s="14"/>
      <c r="D253" s="14"/>
      <c r="E253" s="147"/>
      <c r="F253" s="75"/>
      <c r="G253" s="14"/>
      <c r="H253" s="75"/>
      <c r="I253" s="14"/>
      <c r="J253" s="73"/>
      <c r="K253" s="73"/>
    </row>
    <row r="254" spans="1:11">
      <c r="A254" s="146"/>
      <c r="B254" s="73"/>
      <c r="C254" s="14"/>
      <c r="D254" s="14"/>
      <c r="E254" s="147"/>
      <c r="F254" s="75"/>
      <c r="G254" s="14"/>
      <c r="H254" s="75"/>
      <c r="I254" s="14"/>
      <c r="J254" s="73"/>
      <c r="K254" s="73"/>
    </row>
    <row r="255" spans="1:11">
      <c r="A255" s="146"/>
      <c r="B255" s="73"/>
      <c r="C255" s="14"/>
      <c r="D255" s="14"/>
      <c r="E255" s="147"/>
      <c r="F255" s="75"/>
      <c r="G255" s="14"/>
      <c r="H255" s="75"/>
      <c r="I255" s="14"/>
      <c r="J255" s="73"/>
      <c r="K255" s="73"/>
    </row>
    <row r="256" spans="1:11">
      <c r="A256" s="146"/>
      <c r="B256" s="73"/>
      <c r="C256" s="14"/>
      <c r="D256" s="14"/>
      <c r="E256" s="147"/>
      <c r="F256" s="75"/>
      <c r="G256" s="14"/>
      <c r="H256" s="75"/>
      <c r="I256" s="14"/>
      <c r="J256" s="73"/>
      <c r="K256" s="73"/>
    </row>
    <row r="257" spans="1:11">
      <c r="A257" s="146"/>
      <c r="B257" s="73"/>
      <c r="C257" s="14"/>
      <c r="D257" s="14"/>
      <c r="E257" s="147"/>
      <c r="F257" s="75"/>
      <c r="G257" s="14"/>
      <c r="H257" s="75"/>
      <c r="I257" s="14"/>
      <c r="J257" s="73"/>
      <c r="K257" s="73"/>
    </row>
    <row r="258" spans="1:11">
      <c r="A258" s="146"/>
      <c r="B258" s="73"/>
      <c r="C258" s="14"/>
      <c r="D258" s="14"/>
      <c r="E258" s="147"/>
      <c r="F258" s="75"/>
      <c r="G258" s="14"/>
      <c r="H258" s="75"/>
      <c r="I258" s="14"/>
      <c r="J258" s="73"/>
      <c r="K258" s="73"/>
    </row>
    <row r="259" spans="1:11">
      <c r="A259" s="146"/>
      <c r="B259" s="73"/>
      <c r="C259" s="14"/>
      <c r="D259" s="14"/>
      <c r="E259" s="147"/>
      <c r="F259" s="75"/>
      <c r="G259" s="14"/>
      <c r="H259" s="75"/>
      <c r="I259" s="14"/>
      <c r="J259" s="73"/>
      <c r="K259" s="73"/>
    </row>
    <row r="260" spans="1:11">
      <c r="A260" s="146"/>
      <c r="B260" s="73"/>
      <c r="C260" s="14"/>
      <c r="D260" s="14"/>
      <c r="E260" s="147"/>
      <c r="F260" s="75"/>
      <c r="G260" s="14"/>
      <c r="H260" s="75"/>
      <c r="I260" s="14"/>
      <c r="J260" s="73"/>
      <c r="K260" s="73"/>
    </row>
    <row r="261" spans="1:11">
      <c r="A261" s="146"/>
      <c r="B261" s="73"/>
      <c r="C261" s="14"/>
      <c r="D261" s="14"/>
      <c r="E261" s="147"/>
      <c r="F261" s="75"/>
      <c r="G261" s="14"/>
      <c r="H261" s="75"/>
      <c r="I261" s="14"/>
      <c r="J261" s="73"/>
      <c r="K261" s="73"/>
    </row>
    <row r="262" spans="1:11">
      <c r="A262" s="146"/>
      <c r="B262" s="73"/>
      <c r="C262" s="14"/>
      <c r="D262" s="14"/>
      <c r="E262" s="147"/>
      <c r="F262" s="75"/>
      <c r="G262" s="14"/>
      <c r="H262" s="75"/>
      <c r="I262" s="14"/>
      <c r="J262" s="73"/>
      <c r="K262" s="73"/>
    </row>
    <row r="263" spans="1:11">
      <c r="A263" s="146"/>
      <c r="B263" s="73"/>
      <c r="C263" s="14"/>
      <c r="D263" s="14"/>
      <c r="E263" s="147"/>
      <c r="F263" s="75"/>
      <c r="G263" s="14"/>
      <c r="H263" s="75"/>
      <c r="I263" s="14"/>
      <c r="J263" s="73"/>
      <c r="K263" s="73"/>
    </row>
    <row r="264" spans="1:11">
      <c r="A264" s="146"/>
      <c r="B264" s="73"/>
      <c r="C264" s="14"/>
      <c r="D264" s="14"/>
      <c r="E264" s="147"/>
      <c r="F264" s="75"/>
      <c r="G264" s="14"/>
      <c r="H264" s="75"/>
      <c r="I264" s="14"/>
      <c r="J264" s="73"/>
      <c r="K264" s="73"/>
    </row>
    <row r="265" spans="1:11">
      <c r="A265" s="146"/>
      <c r="B265" s="73"/>
      <c r="C265" s="14"/>
      <c r="D265" s="14"/>
      <c r="E265" s="147"/>
      <c r="F265" s="75"/>
      <c r="G265" s="14"/>
      <c r="H265" s="75"/>
      <c r="I265" s="14"/>
      <c r="J265" s="73"/>
      <c r="K265" s="73"/>
    </row>
    <row r="266" spans="1:11">
      <c r="A266" s="146"/>
      <c r="B266" s="73"/>
      <c r="C266" s="14"/>
      <c r="D266" s="14"/>
      <c r="E266" s="147"/>
      <c r="F266" s="75"/>
      <c r="G266" s="14"/>
      <c r="H266" s="75"/>
      <c r="I266" s="14"/>
      <c r="J266" s="73"/>
      <c r="K266" s="73"/>
    </row>
    <row r="267" spans="1:11">
      <c r="A267" s="146"/>
      <c r="B267" s="73"/>
      <c r="C267" s="14"/>
      <c r="D267" s="14"/>
      <c r="E267" s="147"/>
      <c r="F267" s="75"/>
      <c r="G267" s="14"/>
      <c r="H267" s="75"/>
      <c r="I267" s="14"/>
      <c r="J267" s="73"/>
      <c r="K267" s="73"/>
    </row>
    <row r="268" spans="1:11">
      <c r="A268" s="146"/>
      <c r="B268" s="73"/>
      <c r="C268" s="14"/>
      <c r="D268" s="14"/>
      <c r="E268" s="147"/>
      <c r="F268" s="75"/>
      <c r="G268" s="14"/>
      <c r="H268" s="75"/>
      <c r="I268" s="14"/>
      <c r="J268" s="73"/>
      <c r="K268" s="73"/>
    </row>
    <row r="269" spans="1:11">
      <c r="A269" s="146"/>
      <c r="B269" s="73"/>
      <c r="C269" s="14"/>
      <c r="D269" s="14"/>
      <c r="E269" s="147"/>
      <c r="F269" s="75"/>
      <c r="G269" s="14"/>
      <c r="H269" s="75"/>
      <c r="I269" s="14"/>
      <c r="J269" s="73"/>
      <c r="K269" s="73"/>
    </row>
    <row r="270" spans="1:11">
      <c r="A270" s="146"/>
      <c r="B270" s="73"/>
      <c r="C270" s="14"/>
      <c r="D270" s="14"/>
      <c r="E270" s="147"/>
      <c r="F270" s="75"/>
      <c r="G270" s="14"/>
      <c r="H270" s="75"/>
      <c r="I270" s="14"/>
      <c r="J270" s="73"/>
      <c r="K270" s="73"/>
    </row>
    <row r="271" spans="1:11">
      <c r="A271" s="146"/>
      <c r="B271" s="73"/>
      <c r="C271" s="14"/>
      <c r="D271" s="14"/>
      <c r="E271" s="147"/>
      <c r="F271" s="75"/>
      <c r="G271" s="14"/>
      <c r="H271" s="75"/>
      <c r="I271" s="14"/>
      <c r="J271" s="73"/>
      <c r="K271" s="73"/>
    </row>
    <row r="272" spans="1:11">
      <c r="A272" s="146"/>
      <c r="B272" s="73"/>
      <c r="C272" s="14"/>
      <c r="D272" s="14"/>
      <c r="E272" s="147"/>
      <c r="F272" s="75"/>
      <c r="G272" s="14"/>
      <c r="H272" s="75"/>
      <c r="I272" s="14"/>
      <c r="J272" s="73"/>
      <c r="K272" s="73"/>
    </row>
    <row r="273" spans="1:11">
      <c r="A273" s="146"/>
      <c r="B273" s="73"/>
      <c r="C273" s="14"/>
      <c r="D273" s="14"/>
      <c r="E273" s="147"/>
      <c r="F273" s="75"/>
      <c r="G273" s="14"/>
      <c r="H273" s="75"/>
      <c r="I273" s="14"/>
      <c r="J273" s="73"/>
      <c r="K273" s="73"/>
    </row>
    <row r="274" spans="1:11">
      <c r="A274" s="146"/>
      <c r="B274" s="73"/>
      <c r="C274" s="14"/>
      <c r="D274" s="14"/>
      <c r="E274" s="147"/>
      <c r="F274" s="75"/>
      <c r="G274" s="14"/>
      <c r="H274" s="75"/>
      <c r="I274" s="14"/>
      <c r="J274" s="73"/>
      <c r="K274" s="73"/>
    </row>
    <row r="275" spans="1:11">
      <c r="A275" s="146"/>
      <c r="B275" s="73"/>
      <c r="C275" s="14"/>
      <c r="D275" s="14"/>
      <c r="E275" s="147"/>
      <c r="F275" s="75"/>
      <c r="G275" s="14"/>
      <c r="H275" s="75"/>
      <c r="I275" s="14"/>
      <c r="J275" s="73"/>
      <c r="K275" s="73"/>
    </row>
    <row r="276" spans="1:11">
      <c r="A276" s="146"/>
      <c r="B276" s="73"/>
      <c r="C276" s="14"/>
      <c r="D276" s="14"/>
      <c r="E276" s="147"/>
      <c r="F276" s="75"/>
      <c r="G276" s="14"/>
      <c r="H276" s="75"/>
      <c r="I276" s="14"/>
      <c r="J276" s="73"/>
      <c r="K276" s="73"/>
    </row>
    <row r="277" spans="1:11">
      <c r="A277" s="146"/>
      <c r="B277" s="73"/>
      <c r="C277" s="14"/>
      <c r="D277" s="14"/>
      <c r="E277" s="147"/>
      <c r="F277" s="75"/>
      <c r="G277" s="14"/>
      <c r="H277" s="75"/>
      <c r="I277" s="14"/>
      <c r="J277" s="73"/>
      <c r="K277" s="73"/>
    </row>
    <row r="278" spans="1:11">
      <c r="A278" s="146"/>
      <c r="B278" s="73"/>
      <c r="C278" s="14"/>
      <c r="D278" s="14"/>
      <c r="E278" s="147"/>
      <c r="F278" s="75"/>
      <c r="G278" s="14"/>
      <c r="H278" s="75"/>
      <c r="I278" s="14"/>
      <c r="J278" s="73"/>
      <c r="K278" s="73"/>
    </row>
    <row r="279" spans="1:11">
      <c r="A279" s="146"/>
      <c r="B279" s="73"/>
      <c r="C279" s="14"/>
      <c r="D279" s="14"/>
      <c r="E279" s="147"/>
      <c r="F279" s="75"/>
      <c r="G279" s="14"/>
      <c r="H279" s="75"/>
      <c r="I279" s="14"/>
      <c r="J279" s="73"/>
      <c r="K279" s="73"/>
    </row>
    <row r="280" spans="1:11">
      <c r="A280" s="146"/>
      <c r="B280" s="73"/>
      <c r="C280" s="14"/>
      <c r="D280" s="14"/>
      <c r="E280" s="147"/>
      <c r="F280" s="75"/>
      <c r="G280" s="14"/>
      <c r="H280" s="75"/>
      <c r="I280" s="14"/>
      <c r="J280" s="73"/>
      <c r="K280" s="73"/>
    </row>
    <row r="281" spans="1:11">
      <c r="A281" s="146"/>
      <c r="B281" s="73"/>
      <c r="C281" s="14"/>
      <c r="D281" s="14"/>
      <c r="E281" s="147"/>
      <c r="F281" s="75"/>
      <c r="G281" s="14"/>
      <c r="H281" s="75"/>
      <c r="I281" s="14"/>
      <c r="J281" s="73"/>
      <c r="K281" s="73"/>
    </row>
    <row r="282" spans="1:11">
      <c r="A282" s="146"/>
      <c r="B282" s="73"/>
      <c r="C282" s="14"/>
      <c r="D282" s="14"/>
      <c r="E282" s="147"/>
      <c r="F282" s="75"/>
      <c r="G282" s="14"/>
      <c r="H282" s="75"/>
      <c r="I282" s="14"/>
      <c r="J282" s="73"/>
      <c r="K282" s="73"/>
    </row>
    <row r="283" spans="1:11">
      <c r="A283" s="146"/>
      <c r="B283" s="73"/>
      <c r="C283" s="14"/>
      <c r="D283" s="14"/>
      <c r="E283" s="147"/>
      <c r="F283" s="75"/>
      <c r="G283" s="14"/>
      <c r="H283" s="75"/>
      <c r="I283" s="14"/>
      <c r="J283" s="73"/>
      <c r="K283" s="73"/>
    </row>
    <row r="284" spans="1:11">
      <c r="A284" s="146"/>
      <c r="B284" s="73"/>
      <c r="C284" s="14"/>
      <c r="D284" s="14"/>
      <c r="E284" s="147"/>
      <c r="F284" s="75"/>
      <c r="G284" s="14"/>
      <c r="H284" s="75"/>
      <c r="I284" s="14"/>
      <c r="J284" s="73"/>
      <c r="K284" s="73"/>
    </row>
    <row r="285" spans="1:11">
      <c r="A285" s="146"/>
      <c r="B285" s="73"/>
      <c r="C285" s="14"/>
      <c r="D285" s="14"/>
      <c r="E285" s="147"/>
      <c r="F285" s="75"/>
      <c r="G285" s="14"/>
      <c r="H285" s="75"/>
      <c r="I285" s="14"/>
      <c r="J285" s="73"/>
      <c r="K285" s="73"/>
    </row>
    <row r="286" spans="1:11">
      <c r="A286" s="146"/>
      <c r="B286" s="73"/>
      <c r="C286" s="14"/>
      <c r="D286" s="14"/>
      <c r="E286" s="147"/>
      <c r="F286" s="75"/>
      <c r="G286" s="14"/>
      <c r="H286" s="75"/>
      <c r="I286" s="14"/>
      <c r="J286" s="73"/>
      <c r="K286" s="73"/>
    </row>
    <row r="287" spans="1:11">
      <c r="A287" s="146"/>
      <c r="B287" s="73"/>
      <c r="C287" s="14"/>
      <c r="D287" s="14"/>
      <c r="E287" s="147"/>
      <c r="F287" s="75"/>
      <c r="G287" s="14"/>
      <c r="H287" s="75"/>
      <c r="I287" s="14"/>
      <c r="J287" s="73"/>
      <c r="K287" s="73"/>
    </row>
    <row r="288" spans="1:11">
      <c r="A288" s="146"/>
      <c r="B288" s="73"/>
      <c r="C288" s="14"/>
      <c r="D288" s="14"/>
      <c r="E288" s="147"/>
      <c r="F288" s="75"/>
      <c r="G288" s="14"/>
      <c r="H288" s="75"/>
      <c r="I288" s="14"/>
      <c r="J288" s="73"/>
      <c r="K288" s="73"/>
    </row>
    <row r="289" spans="1:11">
      <c r="A289" s="146"/>
      <c r="B289" s="73"/>
      <c r="C289" s="14"/>
      <c r="D289" s="14"/>
      <c r="E289" s="147"/>
      <c r="F289" s="75"/>
      <c r="G289" s="14"/>
      <c r="H289" s="75"/>
      <c r="I289" s="14"/>
      <c r="J289" s="73"/>
      <c r="K289" s="73"/>
    </row>
    <row r="290" spans="1:11">
      <c r="A290" s="146"/>
      <c r="B290" s="73"/>
      <c r="C290" s="14"/>
      <c r="D290" s="14"/>
      <c r="E290" s="147"/>
      <c r="F290" s="75"/>
      <c r="G290" s="14"/>
      <c r="H290" s="75"/>
      <c r="I290" s="14"/>
      <c r="J290" s="73"/>
      <c r="K290" s="73"/>
    </row>
    <row r="291" spans="1:11">
      <c r="A291" s="146"/>
      <c r="B291" s="73"/>
      <c r="C291" s="14"/>
      <c r="D291" s="14"/>
      <c r="E291" s="147"/>
      <c r="F291" s="75"/>
      <c r="G291" s="14"/>
      <c r="H291" s="75"/>
      <c r="I291" s="14"/>
      <c r="J291" s="73"/>
      <c r="K291" s="73"/>
    </row>
    <row r="292" spans="1:11">
      <c r="A292" s="146"/>
      <c r="B292" s="73"/>
      <c r="C292" s="14"/>
      <c r="D292" s="14"/>
      <c r="E292" s="147"/>
      <c r="F292" s="75"/>
      <c r="G292" s="14"/>
      <c r="H292" s="75"/>
      <c r="I292" s="14"/>
      <c r="J292" s="73"/>
      <c r="K292" s="73"/>
    </row>
    <row r="293" spans="1:11">
      <c r="A293" s="146"/>
      <c r="B293" s="73"/>
      <c r="C293" s="14"/>
      <c r="D293" s="14"/>
      <c r="E293" s="147"/>
      <c r="F293" s="75"/>
      <c r="G293" s="14"/>
      <c r="H293" s="75"/>
      <c r="I293" s="14"/>
      <c r="J293" s="73"/>
      <c r="K293" s="73"/>
    </row>
    <row r="294" spans="1:11">
      <c r="A294" s="146"/>
      <c r="B294" s="73"/>
      <c r="C294" s="14"/>
      <c r="D294" s="14"/>
      <c r="E294" s="147"/>
      <c r="F294" s="75"/>
      <c r="G294" s="14"/>
      <c r="H294" s="75"/>
      <c r="I294" s="14"/>
      <c r="J294" s="73"/>
      <c r="K294" s="73"/>
    </row>
    <row r="295" spans="1:11">
      <c r="A295" s="146"/>
      <c r="B295" s="73"/>
      <c r="C295" s="14"/>
      <c r="D295" s="14"/>
      <c r="E295" s="147"/>
      <c r="F295" s="75"/>
      <c r="G295" s="14"/>
      <c r="H295" s="75"/>
      <c r="I295" s="14"/>
      <c r="J295" s="73"/>
      <c r="K295" s="73"/>
    </row>
    <row r="296" spans="1:11">
      <c r="A296" s="146"/>
      <c r="B296" s="73"/>
      <c r="C296" s="14"/>
      <c r="D296" s="14"/>
      <c r="E296" s="147"/>
      <c r="F296" s="75"/>
      <c r="G296" s="14"/>
      <c r="H296" s="75"/>
      <c r="I296" s="14"/>
      <c r="J296" s="73"/>
      <c r="K296" s="73"/>
    </row>
    <row r="297" spans="1:11">
      <c r="A297" s="146"/>
      <c r="B297" s="73"/>
      <c r="C297" s="14"/>
      <c r="D297" s="14"/>
      <c r="E297" s="147"/>
      <c r="F297" s="75"/>
      <c r="G297" s="14"/>
      <c r="H297" s="75"/>
      <c r="I297" s="14"/>
      <c r="J297" s="73"/>
      <c r="K297" s="73"/>
    </row>
    <row r="298" spans="1:11">
      <c r="A298" s="146"/>
      <c r="B298" s="73"/>
      <c r="C298" s="14"/>
      <c r="D298" s="14"/>
      <c r="E298" s="147"/>
      <c r="F298" s="75"/>
      <c r="G298" s="14"/>
      <c r="H298" s="75"/>
      <c r="I298" s="14"/>
      <c r="J298" s="73"/>
      <c r="K298" s="73"/>
    </row>
    <row r="299" spans="1:11">
      <c r="A299" s="146"/>
      <c r="B299" s="73"/>
      <c r="C299" s="14"/>
      <c r="D299" s="14"/>
      <c r="E299" s="147"/>
      <c r="F299" s="75"/>
      <c r="G299" s="14"/>
      <c r="H299" s="75"/>
      <c r="I299" s="14"/>
      <c r="J299" s="73"/>
      <c r="K299" s="73"/>
    </row>
    <row r="300" spans="1:11">
      <c r="A300" s="146"/>
      <c r="B300" s="73"/>
      <c r="C300" s="14"/>
      <c r="D300" s="14"/>
      <c r="E300" s="147"/>
      <c r="F300" s="75"/>
      <c r="G300" s="14"/>
      <c r="H300" s="75"/>
      <c r="I300" s="14"/>
      <c r="J300" s="73"/>
      <c r="K300" s="73"/>
    </row>
    <row r="301" spans="1:11">
      <c r="A301" s="146"/>
      <c r="B301" s="73"/>
      <c r="C301" s="14"/>
      <c r="D301" s="14"/>
      <c r="E301" s="147"/>
      <c r="F301" s="75"/>
      <c r="G301" s="14"/>
      <c r="H301" s="75"/>
      <c r="I301" s="14"/>
      <c r="J301" s="73"/>
      <c r="K301" s="73"/>
    </row>
    <row r="302" spans="1:11">
      <c r="A302" s="146"/>
      <c r="B302" s="73"/>
      <c r="C302" s="14"/>
      <c r="D302" s="14"/>
      <c r="E302" s="147"/>
      <c r="F302" s="75"/>
      <c r="G302" s="14"/>
      <c r="H302" s="75"/>
      <c r="I302" s="14"/>
      <c r="J302" s="73"/>
      <c r="K302" s="73"/>
    </row>
    <row r="303" spans="1:11">
      <c r="A303" s="146"/>
      <c r="B303" s="73"/>
      <c r="C303" s="14"/>
      <c r="D303" s="14"/>
      <c r="E303" s="147"/>
      <c r="F303" s="75"/>
      <c r="G303" s="14"/>
      <c r="H303" s="75"/>
      <c r="I303" s="14"/>
      <c r="J303" s="73"/>
      <c r="K303" s="73"/>
    </row>
    <row r="304" spans="1:11">
      <c r="A304" s="146"/>
      <c r="B304" s="73"/>
      <c r="C304" s="14"/>
      <c r="D304" s="14"/>
      <c r="E304" s="147"/>
      <c r="F304" s="75"/>
      <c r="G304" s="14"/>
      <c r="H304" s="75"/>
      <c r="I304" s="14"/>
      <c r="J304" s="73"/>
      <c r="K304" s="73"/>
    </row>
    <row r="305" spans="1:11">
      <c r="A305" s="146"/>
      <c r="B305" s="73"/>
      <c r="C305" s="14"/>
      <c r="D305" s="14"/>
      <c r="E305" s="147"/>
      <c r="F305" s="75"/>
      <c r="G305" s="14"/>
      <c r="H305" s="75"/>
      <c r="I305" s="14"/>
      <c r="J305" s="73"/>
      <c r="K305" s="73"/>
    </row>
    <row r="306" spans="1:11">
      <c r="A306" s="146"/>
      <c r="B306" s="73"/>
      <c r="C306" s="14"/>
      <c r="D306" s="14"/>
      <c r="E306" s="147"/>
      <c r="F306" s="75"/>
      <c r="G306" s="14"/>
      <c r="H306" s="75"/>
      <c r="I306" s="14"/>
      <c r="J306" s="73"/>
      <c r="K306" s="73"/>
    </row>
    <row r="307" spans="1:11">
      <c r="A307" s="146"/>
      <c r="B307" s="73"/>
      <c r="C307" s="14"/>
      <c r="D307" s="14"/>
      <c r="E307" s="147"/>
      <c r="F307" s="75"/>
      <c r="G307" s="14"/>
      <c r="H307" s="75"/>
      <c r="I307" s="14"/>
      <c r="J307" s="73"/>
      <c r="K307" s="73"/>
    </row>
    <row r="308" spans="1:11">
      <c r="A308" s="146"/>
      <c r="B308" s="73"/>
      <c r="C308" s="14"/>
      <c r="D308" s="14"/>
      <c r="E308" s="147"/>
      <c r="F308" s="75"/>
      <c r="G308" s="14"/>
      <c r="H308" s="75"/>
      <c r="I308" s="14"/>
      <c r="J308" s="73"/>
      <c r="K308" s="73"/>
    </row>
    <row r="309" spans="1:11">
      <c r="B309" s="78"/>
      <c r="C309" s="10"/>
      <c r="D309" s="10"/>
      <c r="E309" s="79"/>
      <c r="F309" s="80"/>
      <c r="G309" s="10"/>
      <c r="H309" s="80"/>
      <c r="I309" s="10"/>
      <c r="J309" s="78"/>
      <c r="K309" s="78"/>
    </row>
    <row r="310" spans="1:11">
      <c r="B310" s="78"/>
      <c r="C310" s="10"/>
      <c r="D310" s="10"/>
      <c r="E310" s="79"/>
      <c r="F310" s="80"/>
      <c r="G310" s="10"/>
      <c r="H310" s="80"/>
      <c r="I310" s="10"/>
      <c r="J310" s="78"/>
      <c r="K310" s="78"/>
    </row>
    <row r="311" spans="1:11">
      <c r="B311" s="78"/>
      <c r="C311" s="10"/>
      <c r="D311" s="10"/>
      <c r="E311" s="79"/>
      <c r="F311" s="80"/>
      <c r="G311" s="10"/>
      <c r="H311" s="80"/>
      <c r="I311" s="10"/>
      <c r="J311" s="78"/>
      <c r="K311" s="78"/>
    </row>
    <row r="312" spans="1:11">
      <c r="B312" s="78"/>
      <c r="C312" s="10"/>
      <c r="D312" s="10"/>
      <c r="E312" s="79"/>
      <c r="F312" s="80"/>
      <c r="G312" s="10"/>
      <c r="H312" s="80"/>
      <c r="I312" s="10"/>
      <c r="J312" s="78"/>
      <c r="K312" s="78"/>
    </row>
    <row r="313" spans="1:11">
      <c r="B313" s="78"/>
      <c r="C313" s="10"/>
      <c r="D313" s="10"/>
      <c r="E313" s="79"/>
      <c r="F313" s="80"/>
      <c r="G313" s="10"/>
      <c r="H313" s="80"/>
      <c r="I313" s="10"/>
      <c r="J313" s="78"/>
      <c r="K313" s="78"/>
    </row>
    <row r="314" spans="1:11">
      <c r="B314" s="78"/>
      <c r="C314" s="10"/>
      <c r="D314" s="10"/>
      <c r="E314" s="79"/>
      <c r="F314" s="80"/>
      <c r="G314" s="10"/>
      <c r="H314" s="80"/>
      <c r="I314" s="10"/>
      <c r="J314" s="78"/>
      <c r="K314" s="78"/>
    </row>
    <row r="315" spans="1:11">
      <c r="B315" s="78"/>
      <c r="C315" s="10"/>
      <c r="D315" s="10"/>
      <c r="E315" s="79"/>
      <c r="F315" s="80"/>
      <c r="G315" s="10"/>
      <c r="H315" s="80"/>
      <c r="I315" s="10"/>
      <c r="J315" s="78"/>
      <c r="K315" s="78"/>
    </row>
    <row r="316" spans="1:11">
      <c r="B316" s="78"/>
      <c r="C316" s="10"/>
      <c r="D316" s="10"/>
      <c r="E316" s="79"/>
      <c r="F316" s="80"/>
      <c r="G316" s="10"/>
      <c r="H316" s="80"/>
      <c r="I316" s="10"/>
      <c r="J316" s="78"/>
      <c r="K316" s="78"/>
    </row>
    <row r="317" spans="1:11">
      <c r="B317" s="78"/>
      <c r="C317" s="10"/>
      <c r="D317" s="10"/>
      <c r="E317" s="79"/>
      <c r="F317" s="80"/>
      <c r="G317" s="10"/>
      <c r="H317" s="80"/>
      <c r="I317" s="10"/>
      <c r="J317" s="78"/>
      <c r="K317" s="78"/>
    </row>
    <row r="318" spans="1:11">
      <c r="B318" s="78"/>
      <c r="C318" s="10"/>
      <c r="D318" s="10"/>
      <c r="E318" s="79"/>
      <c r="F318" s="80"/>
      <c r="G318" s="10"/>
      <c r="H318" s="80"/>
      <c r="I318" s="10"/>
      <c r="J318" s="78"/>
      <c r="K318" s="78"/>
    </row>
    <row r="319" spans="1:11">
      <c r="B319" s="78"/>
      <c r="C319" s="10"/>
      <c r="D319" s="10"/>
      <c r="E319" s="79"/>
      <c r="F319" s="80"/>
      <c r="G319" s="10"/>
      <c r="H319" s="80"/>
      <c r="I319" s="10"/>
      <c r="J319" s="78"/>
      <c r="K319" s="78"/>
    </row>
    <row r="320" spans="1:11">
      <c r="B320" s="78"/>
      <c r="C320" s="10"/>
      <c r="D320" s="10"/>
      <c r="E320" s="79"/>
      <c r="F320" s="80"/>
      <c r="G320" s="10"/>
      <c r="H320" s="80"/>
      <c r="I320" s="10"/>
      <c r="J320" s="78"/>
      <c r="K320" s="78"/>
    </row>
    <row r="321" spans="2:11">
      <c r="B321" s="78"/>
      <c r="C321" s="10"/>
      <c r="D321" s="10"/>
      <c r="E321" s="79"/>
      <c r="F321" s="80"/>
      <c r="G321" s="10"/>
      <c r="H321" s="80"/>
      <c r="I321" s="10"/>
      <c r="J321" s="78"/>
      <c r="K321" s="78"/>
    </row>
    <row r="322" spans="2:11">
      <c r="B322" s="78"/>
      <c r="C322" s="10"/>
      <c r="D322" s="10"/>
      <c r="E322" s="79"/>
      <c r="F322" s="80"/>
      <c r="G322" s="10"/>
      <c r="H322" s="80"/>
      <c r="I322" s="10"/>
      <c r="J322" s="78"/>
      <c r="K322" s="78"/>
    </row>
    <row r="323" spans="2:11">
      <c r="B323" s="78"/>
      <c r="C323" s="10"/>
      <c r="D323" s="10"/>
      <c r="E323" s="79"/>
      <c r="F323" s="80"/>
      <c r="G323" s="10"/>
      <c r="H323" s="80"/>
      <c r="I323" s="10"/>
      <c r="J323" s="78"/>
      <c r="K323" s="78"/>
    </row>
    <row r="324" spans="2:11">
      <c r="B324" s="78"/>
      <c r="C324" s="10"/>
      <c r="D324" s="10"/>
      <c r="E324" s="79"/>
      <c r="F324" s="80"/>
      <c r="G324" s="10"/>
      <c r="H324" s="80"/>
      <c r="I324" s="10"/>
      <c r="J324" s="78"/>
      <c r="K324" s="78"/>
    </row>
    <row r="325" spans="2:11">
      <c r="B325" s="78"/>
      <c r="C325" s="10"/>
      <c r="D325" s="10"/>
      <c r="E325" s="79"/>
      <c r="F325" s="80"/>
      <c r="G325" s="10"/>
      <c r="H325" s="80"/>
      <c r="I325" s="10"/>
      <c r="J325" s="78"/>
      <c r="K325" s="78"/>
    </row>
    <row r="326" spans="2:11">
      <c r="B326" s="78"/>
      <c r="C326" s="10"/>
      <c r="D326" s="10"/>
      <c r="E326" s="79"/>
      <c r="F326" s="80"/>
      <c r="G326" s="10"/>
      <c r="H326" s="80"/>
      <c r="I326" s="10"/>
      <c r="J326" s="78"/>
      <c r="K326" s="78"/>
    </row>
    <row r="327" spans="2:11">
      <c r="B327" s="78"/>
      <c r="C327" s="10"/>
      <c r="D327" s="10"/>
      <c r="E327" s="79"/>
      <c r="F327" s="80"/>
      <c r="G327" s="10"/>
      <c r="H327" s="80"/>
      <c r="I327" s="10"/>
      <c r="J327" s="78"/>
      <c r="K327" s="78"/>
    </row>
    <row r="328" spans="2:11">
      <c r="B328" s="78"/>
      <c r="C328" s="10"/>
      <c r="D328" s="10"/>
      <c r="E328" s="79"/>
      <c r="F328" s="80"/>
      <c r="G328" s="10"/>
      <c r="H328" s="80"/>
      <c r="I328" s="10"/>
      <c r="J328" s="78"/>
      <c r="K328" s="78"/>
    </row>
    <row r="329" spans="2:11">
      <c r="B329" s="78"/>
      <c r="C329" s="10"/>
      <c r="D329" s="10"/>
      <c r="E329" s="79"/>
      <c r="F329" s="80"/>
      <c r="G329" s="10"/>
      <c r="H329" s="80"/>
      <c r="I329" s="10"/>
      <c r="J329" s="78"/>
      <c r="K329" s="78"/>
    </row>
    <row r="330" spans="2:11">
      <c r="B330" s="78"/>
      <c r="C330" s="10"/>
      <c r="D330" s="10"/>
      <c r="E330" s="79"/>
      <c r="F330" s="80"/>
      <c r="G330" s="10"/>
      <c r="H330" s="80"/>
      <c r="I330" s="10"/>
      <c r="J330" s="78"/>
      <c r="K330" s="78"/>
    </row>
    <row r="331" spans="2:11">
      <c r="B331" s="78"/>
      <c r="C331" s="10"/>
      <c r="D331" s="10"/>
      <c r="E331" s="79"/>
      <c r="F331" s="80"/>
      <c r="G331" s="10"/>
      <c r="H331" s="80"/>
      <c r="I331" s="10"/>
      <c r="J331" s="78"/>
      <c r="K331" s="78"/>
    </row>
    <row r="332" spans="2:11">
      <c r="B332" s="78"/>
      <c r="C332" s="10"/>
      <c r="D332" s="10"/>
      <c r="E332" s="79"/>
      <c r="F332" s="80"/>
      <c r="G332" s="10"/>
      <c r="H332" s="80"/>
      <c r="I332" s="10"/>
      <c r="J332" s="78"/>
      <c r="K332" s="78"/>
    </row>
    <row r="333" spans="2:11">
      <c r="B333" s="78"/>
      <c r="C333" s="10"/>
      <c r="D333" s="10"/>
      <c r="E333" s="79"/>
      <c r="F333" s="80"/>
      <c r="G333" s="10"/>
      <c r="H333" s="80"/>
      <c r="I333" s="10"/>
      <c r="J333" s="78"/>
      <c r="K333" s="78"/>
    </row>
    <row r="334" spans="2:11">
      <c r="B334" s="78"/>
      <c r="C334" s="10"/>
      <c r="D334" s="10"/>
      <c r="E334" s="79"/>
      <c r="F334" s="80"/>
      <c r="G334" s="10"/>
      <c r="H334" s="80"/>
      <c r="I334" s="10"/>
      <c r="J334" s="78"/>
      <c r="K334" s="78"/>
    </row>
    <row r="335" spans="2:11">
      <c r="B335" s="78"/>
      <c r="C335" s="10"/>
      <c r="D335" s="10"/>
      <c r="E335" s="79"/>
      <c r="F335" s="80"/>
      <c r="G335" s="10"/>
      <c r="H335" s="80"/>
      <c r="I335" s="10"/>
      <c r="J335" s="78"/>
      <c r="K335" s="78"/>
    </row>
    <row r="336" spans="2:11">
      <c r="B336" s="78"/>
      <c r="C336" s="10"/>
      <c r="D336" s="10"/>
      <c r="E336" s="79"/>
      <c r="F336" s="80"/>
      <c r="G336" s="10"/>
      <c r="H336" s="80"/>
      <c r="I336" s="10"/>
      <c r="J336" s="78"/>
      <c r="K336" s="78"/>
    </row>
    <row r="337" spans="2:11">
      <c r="B337" s="78"/>
      <c r="C337" s="10"/>
      <c r="D337" s="10"/>
      <c r="E337" s="79"/>
      <c r="F337" s="80"/>
      <c r="G337" s="10"/>
      <c r="H337" s="80"/>
      <c r="I337" s="10"/>
      <c r="J337" s="78"/>
      <c r="K337" s="78"/>
    </row>
    <row r="338" spans="2:11">
      <c r="B338" s="78"/>
      <c r="C338" s="10"/>
      <c r="D338" s="10"/>
      <c r="E338" s="79"/>
      <c r="F338" s="80"/>
      <c r="G338" s="10"/>
      <c r="H338" s="80"/>
      <c r="I338" s="10"/>
      <c r="J338" s="78"/>
      <c r="K338" s="78"/>
    </row>
    <row r="339" spans="2:11">
      <c r="B339" s="78"/>
      <c r="C339" s="10"/>
      <c r="D339" s="10"/>
      <c r="E339" s="79"/>
      <c r="F339" s="80"/>
      <c r="G339" s="10"/>
      <c r="H339" s="80"/>
      <c r="I339" s="10"/>
      <c r="J339" s="78"/>
      <c r="K339" s="78"/>
    </row>
    <row r="340" spans="2:11">
      <c r="B340" s="78"/>
      <c r="C340" s="10"/>
      <c r="D340" s="10"/>
      <c r="E340" s="79"/>
      <c r="F340" s="80"/>
      <c r="G340" s="10"/>
      <c r="H340" s="80"/>
      <c r="I340" s="10"/>
      <c r="J340" s="78"/>
      <c r="K340" s="78"/>
    </row>
    <row r="341" spans="2:11">
      <c r="B341" s="78"/>
      <c r="C341" s="10"/>
      <c r="D341" s="10"/>
      <c r="E341" s="79"/>
      <c r="F341" s="80"/>
      <c r="G341" s="10"/>
      <c r="H341" s="80"/>
      <c r="I341" s="10"/>
      <c r="J341" s="78"/>
      <c r="K341" s="78"/>
    </row>
    <row r="342" spans="2:11">
      <c r="B342" s="78"/>
      <c r="C342" s="10"/>
      <c r="D342" s="10"/>
      <c r="E342" s="79"/>
      <c r="F342" s="80"/>
      <c r="G342" s="10"/>
      <c r="H342" s="80"/>
      <c r="I342" s="10"/>
      <c r="J342" s="78"/>
      <c r="K342" s="78"/>
    </row>
    <row r="343" spans="2:11">
      <c r="B343" s="78"/>
      <c r="C343" s="10"/>
      <c r="D343" s="10"/>
      <c r="E343" s="79"/>
      <c r="F343" s="80"/>
      <c r="G343" s="10"/>
      <c r="H343" s="80"/>
      <c r="I343" s="10"/>
      <c r="J343" s="78"/>
      <c r="K343" s="78"/>
    </row>
    <row r="344" spans="2:11">
      <c r="B344" s="78"/>
      <c r="C344" s="10"/>
      <c r="D344" s="10"/>
      <c r="E344" s="79"/>
      <c r="F344" s="80"/>
      <c r="G344" s="10"/>
      <c r="H344" s="80"/>
      <c r="I344" s="10"/>
      <c r="J344" s="78"/>
      <c r="K344" s="78"/>
    </row>
    <row r="345" spans="2:11">
      <c r="B345" s="78"/>
      <c r="C345" s="10"/>
      <c r="D345" s="10"/>
      <c r="E345" s="79"/>
      <c r="F345" s="80"/>
      <c r="G345" s="10"/>
      <c r="H345" s="80"/>
      <c r="I345" s="10"/>
      <c r="J345" s="78"/>
      <c r="K345" s="78"/>
    </row>
    <row r="346" spans="2:11">
      <c r="B346" s="78"/>
      <c r="C346" s="10"/>
      <c r="D346" s="10"/>
      <c r="E346" s="79"/>
      <c r="F346" s="80"/>
      <c r="G346" s="10"/>
      <c r="H346" s="80"/>
      <c r="I346" s="10"/>
      <c r="J346" s="78"/>
      <c r="K346" s="78"/>
    </row>
    <row r="347" spans="2:11">
      <c r="B347" s="78"/>
      <c r="C347" s="10"/>
      <c r="D347" s="10"/>
      <c r="E347" s="79"/>
      <c r="F347" s="80"/>
      <c r="G347" s="10"/>
      <c r="H347" s="80"/>
      <c r="I347" s="10"/>
      <c r="J347" s="78"/>
      <c r="K347" s="78"/>
    </row>
    <row r="348" spans="2:11">
      <c r="B348" s="78"/>
      <c r="C348" s="10"/>
      <c r="D348" s="10"/>
      <c r="E348" s="79"/>
      <c r="F348" s="80"/>
      <c r="G348" s="10"/>
      <c r="H348" s="80"/>
      <c r="I348" s="10"/>
      <c r="J348" s="78"/>
      <c r="K348" s="78"/>
    </row>
    <row r="349" spans="2:11">
      <c r="B349" s="78"/>
      <c r="C349" s="10"/>
      <c r="D349" s="10"/>
      <c r="E349" s="79"/>
      <c r="F349" s="80"/>
      <c r="G349" s="10"/>
      <c r="H349" s="80"/>
      <c r="I349" s="10"/>
      <c r="J349" s="78"/>
      <c r="K349" s="78"/>
    </row>
    <row r="350" spans="2:11">
      <c r="B350" s="78"/>
      <c r="C350" s="10"/>
      <c r="D350" s="10"/>
      <c r="E350" s="79"/>
      <c r="F350" s="80"/>
      <c r="G350" s="10"/>
      <c r="H350" s="80"/>
      <c r="I350" s="10"/>
      <c r="J350" s="78"/>
      <c r="K350" s="78"/>
    </row>
    <row r="351" spans="2:11">
      <c r="B351" s="78"/>
      <c r="C351" s="10"/>
      <c r="D351" s="10"/>
      <c r="E351" s="79"/>
      <c r="F351" s="80"/>
      <c r="G351" s="10"/>
      <c r="H351" s="80"/>
      <c r="I351" s="10"/>
      <c r="J351" s="78"/>
      <c r="K351" s="78"/>
    </row>
    <row r="352" spans="2:11">
      <c r="B352" s="78"/>
      <c r="C352" s="10"/>
      <c r="D352" s="10"/>
      <c r="E352" s="79"/>
      <c r="F352" s="80"/>
      <c r="G352" s="10"/>
      <c r="H352" s="80"/>
      <c r="I352" s="10"/>
      <c r="J352" s="78"/>
      <c r="K352" s="78"/>
    </row>
    <row r="353" spans="2:11">
      <c r="B353" s="78"/>
      <c r="C353" s="10"/>
      <c r="D353" s="10"/>
      <c r="E353" s="79"/>
      <c r="F353" s="80"/>
      <c r="G353" s="10"/>
      <c r="H353" s="80"/>
      <c r="I353" s="10"/>
      <c r="J353" s="78"/>
      <c r="K353" s="78"/>
    </row>
    <row r="354" spans="2:11">
      <c r="B354" s="78"/>
      <c r="C354" s="10"/>
      <c r="D354" s="10"/>
      <c r="E354" s="79"/>
      <c r="F354" s="80"/>
      <c r="G354" s="10"/>
      <c r="H354" s="80"/>
      <c r="I354" s="10"/>
      <c r="J354" s="78"/>
      <c r="K354" s="78"/>
    </row>
    <row r="355" spans="2:11">
      <c r="B355" s="78"/>
      <c r="C355" s="10"/>
      <c r="D355" s="10"/>
      <c r="E355" s="79"/>
      <c r="F355" s="80"/>
      <c r="G355" s="10"/>
      <c r="H355" s="80"/>
      <c r="I355" s="10"/>
      <c r="J355" s="78"/>
      <c r="K355" s="78"/>
    </row>
    <row r="356" spans="2:11">
      <c r="B356" s="78"/>
      <c r="C356" s="10"/>
      <c r="D356" s="10"/>
      <c r="E356" s="79"/>
      <c r="F356" s="80"/>
      <c r="G356" s="10"/>
      <c r="H356" s="80"/>
      <c r="I356" s="10"/>
      <c r="J356" s="78"/>
      <c r="K356" s="78"/>
    </row>
    <row r="357" spans="2:11">
      <c r="B357" s="78"/>
      <c r="C357" s="10"/>
      <c r="D357" s="10"/>
      <c r="E357" s="79"/>
      <c r="F357" s="80"/>
      <c r="G357" s="10"/>
      <c r="H357" s="80"/>
      <c r="I357" s="10"/>
      <c r="J357" s="78"/>
      <c r="K357" s="78"/>
    </row>
    <row r="358" spans="2:11">
      <c r="B358" s="78"/>
      <c r="C358" s="10"/>
      <c r="D358" s="10"/>
      <c r="E358" s="79"/>
      <c r="F358" s="80"/>
      <c r="G358" s="10"/>
      <c r="H358" s="80"/>
      <c r="I358" s="10"/>
      <c r="J358" s="78"/>
      <c r="K358" s="78"/>
    </row>
    <row r="359" spans="2:11">
      <c r="B359" s="78"/>
      <c r="C359" s="10"/>
      <c r="D359" s="10"/>
      <c r="E359" s="79"/>
      <c r="F359" s="80"/>
      <c r="G359" s="10"/>
      <c r="H359" s="80"/>
      <c r="I359" s="10"/>
      <c r="J359" s="78"/>
      <c r="K359" s="78"/>
    </row>
    <row r="360" spans="2:11">
      <c r="B360" s="78"/>
      <c r="C360" s="10"/>
      <c r="D360" s="10"/>
      <c r="E360" s="79"/>
      <c r="F360" s="80"/>
      <c r="G360" s="10"/>
      <c r="H360" s="80"/>
      <c r="I360" s="10"/>
      <c r="J360" s="78"/>
      <c r="K360" s="78"/>
    </row>
    <row r="361" spans="2:11">
      <c r="B361" s="78"/>
      <c r="C361" s="10"/>
      <c r="D361" s="10"/>
      <c r="E361" s="79"/>
      <c r="F361" s="80"/>
      <c r="G361" s="10"/>
      <c r="H361" s="80"/>
      <c r="I361" s="10"/>
      <c r="J361" s="78"/>
      <c r="K361" s="78"/>
    </row>
    <row r="362" spans="2:11">
      <c r="B362" s="78"/>
      <c r="C362" s="10"/>
      <c r="D362" s="10"/>
      <c r="E362" s="79"/>
      <c r="F362" s="80"/>
      <c r="G362" s="10"/>
      <c r="H362" s="80"/>
      <c r="I362" s="10"/>
      <c r="J362" s="78"/>
      <c r="K362" s="78"/>
    </row>
    <row r="363" spans="2:11">
      <c r="B363" s="78"/>
      <c r="C363" s="10"/>
      <c r="D363" s="10"/>
      <c r="E363" s="79"/>
      <c r="F363" s="80"/>
      <c r="G363" s="10"/>
      <c r="H363" s="80"/>
      <c r="I363" s="10"/>
      <c r="J363" s="78"/>
      <c r="K363" s="78"/>
    </row>
    <row r="364" spans="2:11">
      <c r="B364" s="78"/>
      <c r="C364" s="10"/>
      <c r="D364" s="10"/>
      <c r="E364" s="79"/>
      <c r="F364" s="80"/>
      <c r="G364" s="10"/>
      <c r="H364" s="80"/>
      <c r="I364" s="10"/>
      <c r="J364" s="78"/>
      <c r="K364" s="78"/>
    </row>
    <row r="365" spans="2:11">
      <c r="B365" s="78"/>
      <c r="C365" s="10"/>
      <c r="D365" s="10"/>
      <c r="E365" s="79"/>
      <c r="F365" s="80"/>
      <c r="G365" s="10"/>
      <c r="H365" s="80"/>
      <c r="I365" s="10"/>
      <c r="J365" s="78"/>
      <c r="K365" s="78"/>
    </row>
    <row r="366" spans="2:11">
      <c r="B366" s="78"/>
      <c r="C366" s="10"/>
      <c r="D366" s="10"/>
      <c r="E366" s="79"/>
      <c r="F366" s="80"/>
      <c r="G366" s="10"/>
      <c r="H366" s="80"/>
      <c r="I366" s="10"/>
      <c r="J366" s="78"/>
      <c r="K366" s="78"/>
    </row>
    <row r="367" spans="2:11">
      <c r="B367" s="78"/>
      <c r="C367" s="10"/>
      <c r="D367" s="10"/>
      <c r="E367" s="79"/>
      <c r="F367" s="80"/>
      <c r="G367" s="10"/>
      <c r="H367" s="80"/>
      <c r="I367" s="10"/>
      <c r="J367" s="78"/>
      <c r="K367" s="78"/>
    </row>
    <row r="368" spans="2:11">
      <c r="B368" s="78"/>
      <c r="C368" s="10"/>
      <c r="D368" s="10"/>
      <c r="E368" s="79"/>
      <c r="F368" s="80"/>
      <c r="G368" s="10"/>
      <c r="H368" s="80"/>
      <c r="I368" s="10"/>
      <c r="J368" s="78"/>
      <c r="K368" s="78"/>
    </row>
    <row r="369" spans="2:11">
      <c r="B369" s="78"/>
      <c r="C369" s="10"/>
      <c r="D369" s="10"/>
      <c r="E369" s="79"/>
      <c r="F369" s="80"/>
      <c r="G369" s="10"/>
      <c r="H369" s="80"/>
      <c r="I369" s="10"/>
      <c r="J369" s="78"/>
      <c r="K369" s="78"/>
    </row>
    <row r="370" spans="2:11">
      <c r="B370" s="78"/>
      <c r="C370" s="10"/>
      <c r="D370" s="10"/>
      <c r="E370" s="79"/>
      <c r="F370" s="80"/>
      <c r="G370" s="10"/>
      <c r="H370" s="80"/>
      <c r="I370" s="10"/>
      <c r="J370" s="78"/>
      <c r="K370" s="78"/>
    </row>
    <row r="371" spans="2:11">
      <c r="B371" s="78"/>
      <c r="C371" s="10"/>
      <c r="D371" s="10"/>
      <c r="E371" s="79"/>
      <c r="F371" s="80"/>
      <c r="G371" s="10"/>
      <c r="H371" s="80"/>
      <c r="I371" s="10"/>
      <c r="J371" s="78"/>
      <c r="K371" s="78"/>
    </row>
    <row r="372" spans="2:11">
      <c r="B372" s="78"/>
      <c r="C372" s="10"/>
      <c r="D372" s="10"/>
      <c r="E372" s="79"/>
      <c r="F372" s="80"/>
      <c r="G372" s="10"/>
      <c r="H372" s="80"/>
      <c r="I372" s="10"/>
      <c r="J372" s="78"/>
      <c r="K372" s="78"/>
    </row>
    <row r="373" spans="2:11">
      <c r="B373" s="78"/>
      <c r="C373" s="10"/>
      <c r="D373" s="10"/>
      <c r="E373" s="79"/>
      <c r="F373" s="80"/>
      <c r="G373" s="10"/>
      <c r="H373" s="80"/>
      <c r="I373" s="10"/>
      <c r="J373" s="78"/>
      <c r="K373" s="78"/>
    </row>
    <row r="374" spans="2:11">
      <c r="B374" s="78"/>
      <c r="C374" s="10"/>
      <c r="D374" s="10"/>
      <c r="E374" s="79"/>
      <c r="F374" s="80"/>
      <c r="G374" s="10"/>
      <c r="H374" s="80"/>
      <c r="I374" s="10"/>
      <c r="J374" s="78"/>
      <c r="K374" s="78"/>
    </row>
    <row r="375" spans="2:11">
      <c r="B375" s="78"/>
      <c r="C375" s="10"/>
      <c r="D375" s="10"/>
      <c r="E375" s="79"/>
      <c r="F375" s="80"/>
      <c r="G375" s="10"/>
      <c r="H375" s="80"/>
      <c r="I375" s="10"/>
      <c r="J375" s="78"/>
      <c r="K375" s="78"/>
    </row>
    <row r="376" spans="2:11">
      <c r="B376" s="78"/>
      <c r="C376" s="10"/>
      <c r="D376" s="10"/>
      <c r="E376" s="79"/>
      <c r="F376" s="80"/>
      <c r="G376" s="10"/>
      <c r="H376" s="80"/>
      <c r="I376" s="10"/>
      <c r="J376" s="78"/>
      <c r="K376" s="78"/>
    </row>
    <row r="377" spans="2:11">
      <c r="B377" s="78"/>
      <c r="C377" s="10"/>
      <c r="D377" s="10"/>
      <c r="E377" s="79"/>
      <c r="F377" s="80"/>
      <c r="G377" s="10"/>
      <c r="H377" s="80"/>
      <c r="I377" s="10"/>
      <c r="J377" s="78"/>
      <c r="K377" s="78"/>
    </row>
    <row r="378" spans="2:11">
      <c r="B378" s="78"/>
      <c r="C378" s="10"/>
      <c r="D378" s="10"/>
      <c r="E378" s="79"/>
      <c r="F378" s="80"/>
      <c r="G378" s="10"/>
      <c r="H378" s="80"/>
      <c r="I378" s="10"/>
      <c r="J378" s="78"/>
      <c r="K378" s="78"/>
    </row>
    <row r="379" spans="2:11">
      <c r="B379" s="78"/>
      <c r="C379" s="10"/>
      <c r="D379" s="10"/>
      <c r="E379" s="79"/>
      <c r="F379" s="80"/>
      <c r="G379" s="10"/>
      <c r="H379" s="80"/>
      <c r="I379" s="10"/>
      <c r="J379" s="78"/>
      <c r="K379" s="78"/>
    </row>
    <row r="380" spans="2:11">
      <c r="B380" s="78"/>
      <c r="C380" s="10"/>
      <c r="D380" s="10"/>
      <c r="E380" s="79"/>
      <c r="F380" s="80"/>
      <c r="G380" s="10"/>
      <c r="H380" s="80"/>
      <c r="I380" s="10"/>
      <c r="J380" s="78"/>
      <c r="K380" s="78"/>
    </row>
    <row r="381" spans="2:11">
      <c r="B381" s="78"/>
      <c r="C381" s="10"/>
      <c r="D381" s="10"/>
      <c r="E381" s="79"/>
      <c r="F381" s="80"/>
      <c r="G381" s="10"/>
      <c r="H381" s="80"/>
      <c r="I381" s="10"/>
      <c r="J381" s="78"/>
      <c r="K381" s="78"/>
    </row>
    <row r="382" spans="2:11">
      <c r="B382" s="78"/>
      <c r="C382" s="10"/>
      <c r="D382" s="10"/>
      <c r="E382" s="79"/>
      <c r="F382" s="80"/>
      <c r="G382" s="10"/>
      <c r="H382" s="80"/>
      <c r="I382" s="10"/>
      <c r="J382" s="78"/>
      <c r="K382" s="78"/>
    </row>
    <row r="383" spans="2:11">
      <c r="B383" s="78"/>
      <c r="C383" s="10"/>
      <c r="D383" s="10"/>
      <c r="E383" s="79"/>
      <c r="F383" s="80"/>
      <c r="G383" s="10"/>
      <c r="H383" s="80"/>
      <c r="I383" s="10"/>
      <c r="J383" s="78"/>
      <c r="K383" s="78"/>
    </row>
    <row r="384" spans="2:11">
      <c r="B384" s="78"/>
      <c r="C384" s="10"/>
      <c r="D384" s="10"/>
      <c r="E384" s="79"/>
      <c r="F384" s="80"/>
      <c r="G384" s="10"/>
      <c r="H384" s="80"/>
      <c r="I384" s="10"/>
      <c r="J384" s="78"/>
      <c r="K384" s="78"/>
    </row>
    <row r="385" spans="2:11">
      <c r="B385" s="78"/>
      <c r="C385" s="10"/>
      <c r="D385" s="10"/>
      <c r="E385" s="79"/>
      <c r="F385" s="80"/>
      <c r="G385" s="10"/>
      <c r="H385" s="80"/>
      <c r="I385" s="10"/>
      <c r="J385" s="78"/>
      <c r="K385" s="78"/>
    </row>
    <row r="386" spans="2:11">
      <c r="B386" s="78"/>
      <c r="C386" s="10"/>
      <c r="D386" s="10"/>
      <c r="E386" s="79"/>
      <c r="F386" s="80"/>
      <c r="G386" s="10"/>
      <c r="H386" s="80"/>
      <c r="I386" s="10"/>
      <c r="J386" s="78"/>
      <c r="K386" s="78"/>
    </row>
    <row r="387" spans="2:11">
      <c r="B387" s="78"/>
      <c r="C387" s="10"/>
      <c r="D387" s="10"/>
      <c r="E387" s="79"/>
      <c r="F387" s="80"/>
      <c r="G387" s="10"/>
      <c r="H387" s="80"/>
      <c r="I387" s="10"/>
      <c r="J387" s="78"/>
      <c r="K387" s="78"/>
    </row>
    <row r="388" spans="2:11">
      <c r="B388" s="78"/>
      <c r="C388" s="10"/>
      <c r="D388" s="10"/>
      <c r="E388" s="79"/>
      <c r="F388" s="80"/>
      <c r="G388" s="10"/>
      <c r="H388" s="80"/>
      <c r="I388" s="10"/>
      <c r="J388" s="78"/>
      <c r="K388" s="78"/>
    </row>
    <row r="389" spans="2:11">
      <c r="B389" s="78"/>
      <c r="C389" s="10"/>
      <c r="D389" s="10"/>
      <c r="E389" s="79"/>
      <c r="F389" s="80"/>
      <c r="G389" s="10"/>
      <c r="H389" s="80"/>
      <c r="I389" s="10"/>
      <c r="J389" s="78"/>
      <c r="K389" s="78"/>
    </row>
    <row r="390" spans="2:11">
      <c r="B390" s="78"/>
      <c r="C390" s="10"/>
      <c r="D390" s="10"/>
      <c r="E390" s="79"/>
      <c r="F390" s="80"/>
      <c r="G390" s="10"/>
      <c r="H390" s="80"/>
      <c r="I390" s="10"/>
      <c r="J390" s="78"/>
      <c r="K390" s="78"/>
    </row>
    <row r="391" spans="2:11">
      <c r="B391" s="78"/>
      <c r="C391" s="10"/>
      <c r="D391" s="10"/>
      <c r="E391" s="79"/>
      <c r="F391" s="80"/>
      <c r="G391" s="10"/>
      <c r="H391" s="80"/>
      <c r="I391" s="10"/>
      <c r="J391" s="78"/>
      <c r="K391" s="78"/>
    </row>
    <row r="392" spans="2:11">
      <c r="B392" s="78"/>
      <c r="C392" s="10"/>
      <c r="D392" s="10"/>
      <c r="E392" s="79"/>
      <c r="F392" s="80"/>
      <c r="G392" s="10"/>
      <c r="H392" s="80"/>
      <c r="I392" s="10"/>
      <c r="J392" s="78"/>
      <c r="K392" s="78"/>
    </row>
    <row r="393" spans="2:11">
      <c r="B393" s="78"/>
      <c r="C393" s="10"/>
      <c r="D393" s="10"/>
      <c r="E393" s="79"/>
      <c r="F393" s="80"/>
      <c r="G393" s="10"/>
      <c r="H393" s="80"/>
      <c r="I393" s="10"/>
      <c r="J393" s="78"/>
      <c r="K393" s="78"/>
    </row>
    <row r="394" spans="2:11">
      <c r="B394" s="78"/>
      <c r="C394" s="10"/>
      <c r="D394" s="10"/>
      <c r="E394" s="79"/>
      <c r="F394" s="80"/>
      <c r="G394" s="10"/>
      <c r="H394" s="80"/>
      <c r="I394" s="10"/>
      <c r="J394" s="78"/>
      <c r="K394" s="78"/>
    </row>
    <row r="395" spans="2:11">
      <c r="B395" s="78"/>
      <c r="C395" s="10"/>
      <c r="D395" s="10"/>
      <c r="E395" s="79"/>
      <c r="F395" s="80"/>
      <c r="G395" s="10"/>
      <c r="H395" s="80"/>
      <c r="I395" s="10"/>
      <c r="J395" s="78"/>
      <c r="K395" s="78"/>
    </row>
    <row r="396" spans="2:11">
      <c r="B396" s="78"/>
      <c r="C396" s="10"/>
      <c r="D396" s="10"/>
      <c r="E396" s="79"/>
      <c r="F396" s="80"/>
      <c r="G396" s="10"/>
      <c r="H396" s="80"/>
      <c r="I396" s="10"/>
      <c r="J396" s="78"/>
      <c r="K396" s="78"/>
    </row>
    <row r="397" spans="2:11">
      <c r="B397" s="78"/>
      <c r="C397" s="10"/>
      <c r="D397" s="10"/>
      <c r="E397" s="79"/>
      <c r="F397" s="80"/>
      <c r="G397" s="10"/>
      <c r="H397" s="80"/>
      <c r="I397" s="10"/>
      <c r="J397" s="78"/>
      <c r="K397" s="78"/>
    </row>
    <row r="398" spans="2:11">
      <c r="B398" s="78"/>
      <c r="C398" s="10"/>
      <c r="D398" s="10"/>
      <c r="E398" s="79"/>
      <c r="F398" s="80"/>
      <c r="G398" s="10"/>
      <c r="H398" s="80"/>
      <c r="I398" s="10"/>
      <c r="J398" s="78"/>
      <c r="K398" s="78"/>
    </row>
    <row r="399" spans="2:11">
      <c r="B399" s="78"/>
      <c r="C399" s="10"/>
      <c r="D399" s="10"/>
      <c r="E399" s="79"/>
      <c r="F399" s="80"/>
      <c r="G399" s="10"/>
      <c r="H399" s="80"/>
      <c r="I399" s="10"/>
      <c r="J399" s="78"/>
      <c r="K399" s="78"/>
    </row>
    <row r="400" spans="2:11">
      <c r="B400" s="78"/>
      <c r="C400" s="10"/>
      <c r="D400" s="10"/>
      <c r="E400" s="79"/>
      <c r="F400" s="80"/>
      <c r="G400" s="10"/>
      <c r="H400" s="80"/>
      <c r="I400" s="10"/>
      <c r="J400" s="78"/>
      <c r="K400" s="78"/>
    </row>
    <row r="401" spans="2:11">
      <c r="B401" s="78"/>
      <c r="C401" s="10"/>
      <c r="D401" s="10"/>
      <c r="E401" s="79"/>
      <c r="F401" s="80"/>
      <c r="G401" s="10"/>
      <c r="H401" s="80"/>
      <c r="I401" s="10"/>
      <c r="J401" s="78"/>
      <c r="K401" s="78"/>
    </row>
    <row r="402" spans="2:11">
      <c r="B402" s="78"/>
      <c r="C402" s="10"/>
      <c r="D402" s="10"/>
      <c r="E402" s="79"/>
      <c r="F402" s="80"/>
      <c r="G402" s="10"/>
      <c r="H402" s="80"/>
      <c r="I402" s="10"/>
      <c r="J402" s="78"/>
      <c r="K402" s="78"/>
    </row>
    <row r="403" spans="2:11">
      <c r="B403" s="78"/>
      <c r="C403" s="10"/>
      <c r="D403" s="10"/>
      <c r="E403" s="79"/>
      <c r="F403" s="80"/>
      <c r="G403" s="10"/>
      <c r="H403" s="80"/>
      <c r="I403" s="10"/>
      <c r="J403" s="78"/>
      <c r="K403" s="78"/>
    </row>
    <row r="404" spans="2:11">
      <c r="B404" s="78"/>
      <c r="C404" s="10"/>
      <c r="D404" s="10"/>
      <c r="E404" s="79"/>
      <c r="F404" s="80"/>
      <c r="G404" s="10"/>
      <c r="H404" s="80"/>
      <c r="I404" s="10"/>
      <c r="J404" s="78"/>
      <c r="K404" s="78"/>
    </row>
    <row r="405" spans="2:11">
      <c r="B405" s="78"/>
      <c r="C405" s="10"/>
      <c r="D405" s="10"/>
      <c r="E405" s="79"/>
      <c r="F405" s="80"/>
      <c r="G405" s="10"/>
      <c r="H405" s="80"/>
      <c r="I405" s="10"/>
      <c r="J405" s="78"/>
      <c r="K405" s="78"/>
    </row>
    <row r="406" spans="2:11">
      <c r="B406" s="78"/>
      <c r="C406" s="10"/>
      <c r="D406" s="10"/>
      <c r="E406" s="79"/>
      <c r="F406" s="80"/>
      <c r="G406" s="10"/>
      <c r="H406" s="80"/>
      <c r="I406" s="10"/>
      <c r="J406" s="78"/>
      <c r="K406" s="78"/>
    </row>
    <row r="407" spans="2:11">
      <c r="B407" s="78"/>
      <c r="C407" s="10"/>
      <c r="D407" s="10"/>
      <c r="E407" s="79"/>
      <c r="F407" s="80"/>
      <c r="G407" s="10"/>
      <c r="H407" s="80"/>
      <c r="I407" s="10"/>
      <c r="J407" s="78"/>
      <c r="K407" s="78"/>
    </row>
    <row r="408" spans="2:11">
      <c r="B408" s="78"/>
      <c r="C408" s="10"/>
      <c r="D408" s="10"/>
      <c r="E408" s="79"/>
      <c r="F408" s="80"/>
      <c r="G408" s="10"/>
      <c r="H408" s="80"/>
      <c r="I408" s="10"/>
      <c r="J408" s="78"/>
      <c r="K408" s="78"/>
    </row>
    <row r="409" spans="2:11">
      <c r="B409" s="78"/>
      <c r="C409" s="10"/>
      <c r="D409" s="10"/>
      <c r="E409" s="79"/>
      <c r="F409" s="80"/>
      <c r="G409" s="10"/>
      <c r="H409" s="80"/>
      <c r="I409" s="10"/>
      <c r="J409" s="78"/>
      <c r="K409" s="78"/>
    </row>
    <row r="410" spans="2:11">
      <c r="B410" s="78"/>
      <c r="C410" s="10"/>
      <c r="D410" s="10"/>
      <c r="E410" s="79"/>
      <c r="F410" s="80"/>
      <c r="G410" s="10"/>
      <c r="H410" s="80"/>
      <c r="I410" s="10"/>
      <c r="J410" s="78"/>
      <c r="K410" s="78"/>
    </row>
    <row r="411" spans="2:11">
      <c r="B411" s="78"/>
      <c r="C411" s="10"/>
      <c r="D411" s="10"/>
      <c r="E411" s="79"/>
      <c r="F411" s="80"/>
      <c r="G411" s="10"/>
      <c r="H411" s="80"/>
      <c r="I411" s="10"/>
      <c r="J411" s="78"/>
      <c r="K411" s="78"/>
    </row>
    <row r="412" spans="2:11">
      <c r="B412" s="78"/>
      <c r="C412" s="10"/>
      <c r="D412" s="10"/>
      <c r="E412" s="79"/>
      <c r="F412" s="80"/>
      <c r="G412" s="10"/>
      <c r="H412" s="80"/>
      <c r="I412" s="10"/>
      <c r="J412" s="78"/>
      <c r="K412" s="78"/>
    </row>
    <row r="413" spans="2:11">
      <c r="B413" s="78"/>
      <c r="C413" s="10"/>
      <c r="D413" s="10"/>
      <c r="E413" s="79"/>
      <c r="F413" s="80"/>
      <c r="G413" s="10"/>
      <c r="H413" s="80"/>
      <c r="I413" s="10"/>
      <c r="J413" s="78"/>
      <c r="K413" s="78"/>
    </row>
    <row r="414" spans="2:11">
      <c r="B414" s="78"/>
      <c r="C414" s="10"/>
      <c r="D414" s="10"/>
      <c r="E414" s="79"/>
      <c r="F414" s="80"/>
      <c r="G414" s="10"/>
      <c r="H414" s="80"/>
      <c r="I414" s="10"/>
      <c r="J414" s="78"/>
      <c r="K414" s="78"/>
    </row>
    <row r="415" spans="2:11">
      <c r="B415" s="78"/>
      <c r="C415" s="10"/>
      <c r="D415" s="10"/>
      <c r="E415" s="79"/>
      <c r="F415" s="80"/>
      <c r="G415" s="10"/>
      <c r="H415" s="80"/>
      <c r="I415" s="10"/>
      <c r="J415" s="78"/>
      <c r="K415" s="78"/>
    </row>
    <row r="416" spans="2:11">
      <c r="B416" s="78"/>
      <c r="C416" s="10"/>
      <c r="D416" s="10"/>
      <c r="E416" s="79"/>
      <c r="F416" s="80"/>
      <c r="G416" s="10"/>
      <c r="H416" s="80"/>
      <c r="I416" s="10"/>
      <c r="J416" s="78"/>
      <c r="K416" s="78"/>
    </row>
    <row r="417" spans="2:11">
      <c r="B417" s="78"/>
      <c r="C417" s="10"/>
      <c r="D417" s="10"/>
      <c r="E417" s="79"/>
      <c r="F417" s="80"/>
      <c r="G417" s="10"/>
      <c r="H417" s="80"/>
      <c r="I417" s="10"/>
      <c r="J417" s="78"/>
      <c r="K417" s="78"/>
    </row>
    <row r="418" spans="2:11">
      <c r="B418" s="78"/>
      <c r="C418" s="10"/>
      <c r="D418" s="10"/>
      <c r="E418" s="79"/>
      <c r="F418" s="80"/>
      <c r="G418" s="10"/>
      <c r="H418" s="80"/>
      <c r="I418" s="10"/>
      <c r="J418" s="78"/>
      <c r="K418" s="78"/>
    </row>
    <row r="419" spans="2:11">
      <c r="B419" s="78"/>
      <c r="C419" s="10"/>
      <c r="D419" s="10"/>
      <c r="E419" s="79"/>
      <c r="F419" s="80"/>
      <c r="G419" s="10"/>
      <c r="H419" s="80"/>
      <c r="I419" s="10"/>
      <c r="J419" s="78"/>
      <c r="K419" s="78"/>
    </row>
    <row r="420" spans="2:11">
      <c r="B420" s="78"/>
      <c r="C420" s="10"/>
      <c r="D420" s="10"/>
      <c r="E420" s="79"/>
      <c r="F420" s="80"/>
      <c r="G420" s="10"/>
      <c r="H420" s="80"/>
      <c r="I420" s="10"/>
      <c r="J420" s="78"/>
      <c r="K420" s="78"/>
    </row>
    <row r="421" spans="2:11">
      <c r="B421" s="78"/>
      <c r="C421" s="10"/>
      <c r="D421" s="10"/>
      <c r="E421" s="79"/>
      <c r="F421" s="80"/>
      <c r="G421" s="10"/>
      <c r="H421" s="80"/>
      <c r="I421" s="10"/>
      <c r="J421" s="78"/>
      <c r="K421" s="78"/>
    </row>
    <row r="422" spans="2:11">
      <c r="B422" s="78"/>
      <c r="C422" s="10"/>
      <c r="D422" s="10"/>
      <c r="E422" s="79"/>
      <c r="F422" s="80"/>
      <c r="G422" s="10"/>
      <c r="H422" s="80"/>
      <c r="I422" s="10"/>
      <c r="J422" s="78"/>
      <c r="K422" s="78"/>
    </row>
    <row r="423" spans="2:11">
      <c r="B423" s="78"/>
      <c r="C423" s="10"/>
      <c r="D423" s="10"/>
      <c r="E423" s="79"/>
      <c r="F423" s="80"/>
      <c r="G423" s="10"/>
      <c r="H423" s="80"/>
      <c r="I423" s="10"/>
      <c r="J423" s="78"/>
      <c r="K423" s="78"/>
    </row>
    <row r="424" spans="2:11">
      <c r="B424" s="78"/>
      <c r="C424" s="10"/>
      <c r="D424" s="10"/>
      <c r="E424" s="79"/>
      <c r="F424" s="80"/>
      <c r="G424" s="10"/>
      <c r="H424" s="80"/>
      <c r="I424" s="10"/>
      <c r="J424" s="78"/>
      <c r="K424" s="78"/>
    </row>
    <row r="425" spans="2:11">
      <c r="B425" s="78"/>
      <c r="C425" s="10"/>
      <c r="D425" s="10"/>
      <c r="E425" s="79"/>
      <c r="F425" s="80"/>
      <c r="G425" s="10"/>
      <c r="H425" s="80"/>
      <c r="I425" s="10"/>
      <c r="J425" s="78"/>
      <c r="K425" s="78"/>
    </row>
    <row r="426" spans="2:11">
      <c r="B426" s="78"/>
      <c r="C426" s="10"/>
      <c r="D426" s="10"/>
      <c r="E426" s="79"/>
      <c r="F426" s="80"/>
      <c r="G426" s="10"/>
      <c r="H426" s="80"/>
      <c r="I426" s="10"/>
      <c r="J426" s="78"/>
      <c r="K426" s="78"/>
    </row>
    <row r="427" spans="2:11">
      <c r="B427" s="78"/>
      <c r="C427" s="10"/>
      <c r="D427" s="10"/>
      <c r="E427" s="79"/>
      <c r="F427" s="80"/>
      <c r="G427" s="10"/>
      <c r="H427" s="80"/>
      <c r="I427" s="10"/>
      <c r="J427" s="78"/>
      <c r="K427" s="78"/>
    </row>
    <row r="428" spans="2:11">
      <c r="B428" s="78"/>
      <c r="C428" s="10"/>
      <c r="D428" s="10"/>
      <c r="E428" s="79"/>
      <c r="F428" s="80"/>
      <c r="G428" s="10"/>
      <c r="H428" s="80"/>
      <c r="I428" s="10"/>
      <c r="J428" s="78"/>
      <c r="K428" s="78"/>
    </row>
    <row r="429" spans="2:11">
      <c r="B429" s="78"/>
      <c r="C429" s="10"/>
      <c r="D429" s="10"/>
      <c r="E429" s="79"/>
      <c r="F429" s="80"/>
      <c r="G429" s="10"/>
      <c r="H429" s="80"/>
      <c r="I429" s="10"/>
      <c r="J429" s="78"/>
      <c r="K429" s="78"/>
    </row>
    <row r="430" spans="2:11">
      <c r="B430" s="78"/>
      <c r="C430" s="10"/>
      <c r="D430" s="10"/>
      <c r="E430" s="79"/>
      <c r="F430" s="80"/>
      <c r="G430" s="10"/>
      <c r="H430" s="80"/>
      <c r="I430" s="10"/>
      <c r="J430" s="78"/>
      <c r="K430" s="78"/>
    </row>
    <row r="431" spans="2:11">
      <c r="B431" s="78"/>
      <c r="C431" s="10"/>
      <c r="D431" s="10"/>
      <c r="E431" s="79"/>
      <c r="F431" s="80"/>
      <c r="G431" s="10"/>
      <c r="H431" s="80"/>
      <c r="I431" s="10"/>
      <c r="J431" s="78"/>
      <c r="K431" s="78"/>
    </row>
    <row r="432" spans="2:11">
      <c r="B432" s="78"/>
      <c r="C432" s="10"/>
      <c r="D432" s="10"/>
      <c r="E432" s="79"/>
      <c r="F432" s="80"/>
      <c r="G432" s="10"/>
      <c r="H432" s="80"/>
      <c r="I432" s="10"/>
      <c r="J432" s="78"/>
      <c r="K432" s="78"/>
    </row>
    <row r="433" spans="2:11">
      <c r="B433" s="78"/>
      <c r="C433" s="10"/>
      <c r="D433" s="10"/>
      <c r="E433" s="79"/>
      <c r="F433" s="80"/>
      <c r="G433" s="10"/>
      <c r="H433" s="80"/>
      <c r="I433" s="10"/>
      <c r="J433" s="78"/>
      <c r="K433" s="78"/>
    </row>
    <row r="434" spans="2:11">
      <c r="B434" s="78"/>
      <c r="C434" s="10"/>
      <c r="D434" s="10"/>
      <c r="E434" s="79"/>
      <c r="F434" s="80"/>
      <c r="G434" s="10"/>
      <c r="H434" s="80"/>
      <c r="I434" s="10"/>
      <c r="J434" s="78"/>
      <c r="K434" s="78"/>
    </row>
    <row r="435" spans="2:11">
      <c r="B435" s="78"/>
      <c r="C435" s="10"/>
      <c r="D435" s="10"/>
      <c r="E435" s="79"/>
      <c r="F435" s="80"/>
      <c r="G435" s="10"/>
      <c r="H435" s="80"/>
      <c r="I435" s="10"/>
      <c r="J435" s="78"/>
      <c r="K435" s="78"/>
    </row>
    <row r="436" spans="2:11">
      <c r="B436" s="78"/>
      <c r="C436" s="10"/>
      <c r="D436" s="10"/>
      <c r="E436" s="79"/>
      <c r="F436" s="80"/>
      <c r="G436" s="10"/>
      <c r="H436" s="80"/>
      <c r="I436" s="10"/>
      <c r="J436" s="78"/>
      <c r="K436" s="78"/>
    </row>
    <row r="437" spans="2:11">
      <c r="B437" s="78"/>
      <c r="C437" s="10"/>
      <c r="D437" s="10"/>
      <c r="E437" s="79"/>
      <c r="F437" s="80"/>
      <c r="G437" s="10"/>
      <c r="H437" s="80"/>
      <c r="I437" s="10"/>
      <c r="J437" s="78"/>
      <c r="K437" s="78"/>
    </row>
    <row r="438" spans="2:11">
      <c r="B438" s="78"/>
      <c r="C438" s="10"/>
      <c r="D438" s="10"/>
      <c r="E438" s="79"/>
      <c r="F438" s="80"/>
      <c r="G438" s="10"/>
      <c r="H438" s="80"/>
      <c r="I438" s="10"/>
      <c r="J438" s="78"/>
      <c r="K438" s="78"/>
    </row>
    <row r="439" spans="2:11">
      <c r="B439" s="78"/>
      <c r="C439" s="10"/>
      <c r="D439" s="10"/>
      <c r="E439" s="79"/>
      <c r="F439" s="80"/>
      <c r="G439" s="10"/>
      <c r="H439" s="80"/>
      <c r="I439" s="10"/>
      <c r="J439" s="78"/>
      <c r="K439" s="78"/>
    </row>
    <row r="440" spans="2:11">
      <c r="B440" s="78"/>
      <c r="C440" s="10"/>
      <c r="D440" s="10"/>
      <c r="E440" s="79"/>
      <c r="F440" s="80"/>
      <c r="G440" s="10"/>
      <c r="H440" s="80"/>
      <c r="I440" s="10"/>
      <c r="J440" s="78"/>
      <c r="K440" s="78"/>
    </row>
    <row r="441" spans="2:11">
      <c r="B441" s="78"/>
      <c r="C441" s="10"/>
      <c r="D441" s="10"/>
      <c r="E441" s="79"/>
      <c r="F441" s="80"/>
      <c r="G441" s="10"/>
      <c r="H441" s="80"/>
      <c r="I441" s="10"/>
      <c r="J441" s="78"/>
      <c r="K441" s="78"/>
    </row>
    <row r="442" spans="2:11">
      <c r="B442" s="78"/>
      <c r="C442" s="10"/>
      <c r="D442" s="10"/>
      <c r="E442" s="79"/>
      <c r="F442" s="80"/>
      <c r="G442" s="10"/>
      <c r="H442" s="80"/>
      <c r="I442" s="10"/>
      <c r="J442" s="78"/>
      <c r="K442" s="78"/>
    </row>
    <row r="443" spans="2:11">
      <c r="B443" s="78"/>
      <c r="C443" s="10"/>
      <c r="D443" s="10"/>
      <c r="E443" s="79"/>
      <c r="F443" s="80"/>
      <c r="G443" s="10"/>
      <c r="H443" s="80"/>
      <c r="I443" s="10"/>
      <c r="J443" s="78"/>
      <c r="K443" s="78"/>
    </row>
    <row r="444" spans="2:11">
      <c r="B444" s="78"/>
      <c r="C444" s="10"/>
      <c r="D444" s="10"/>
      <c r="E444" s="79"/>
      <c r="F444" s="80"/>
      <c r="G444" s="10"/>
      <c r="H444" s="80"/>
      <c r="I444" s="10"/>
      <c r="J444" s="78"/>
      <c r="K444" s="78"/>
    </row>
    <row r="445" spans="2:11">
      <c r="B445" s="78"/>
      <c r="C445" s="10"/>
      <c r="D445" s="10"/>
      <c r="E445" s="79"/>
      <c r="F445" s="80"/>
      <c r="G445" s="10"/>
      <c r="H445" s="80"/>
      <c r="I445" s="10"/>
      <c r="J445" s="78"/>
      <c r="K445" s="78"/>
    </row>
    <row r="446" spans="2:11">
      <c r="B446" s="78"/>
      <c r="C446" s="10"/>
      <c r="D446" s="10"/>
      <c r="E446" s="79"/>
      <c r="F446" s="80"/>
      <c r="G446" s="10"/>
      <c r="H446" s="80"/>
      <c r="I446" s="10"/>
      <c r="J446" s="78"/>
      <c r="K446" s="78"/>
    </row>
    <row r="447" spans="2:11">
      <c r="B447" s="78"/>
      <c r="C447" s="10"/>
      <c r="D447" s="10"/>
      <c r="E447" s="79"/>
      <c r="F447" s="80"/>
      <c r="G447" s="10"/>
      <c r="H447" s="80"/>
      <c r="I447" s="10"/>
      <c r="J447" s="78"/>
      <c r="K447" s="78"/>
    </row>
    <row r="448" spans="2:11">
      <c r="B448" s="78"/>
      <c r="C448" s="10"/>
      <c r="D448" s="10"/>
      <c r="E448" s="79"/>
      <c r="F448" s="80"/>
      <c r="G448" s="10"/>
      <c r="H448" s="80"/>
      <c r="I448" s="10"/>
      <c r="J448" s="78"/>
      <c r="K448" s="78"/>
    </row>
    <row r="449" spans="2:11">
      <c r="B449" s="78"/>
      <c r="C449" s="10"/>
      <c r="D449" s="10"/>
      <c r="E449" s="79"/>
      <c r="F449" s="80"/>
      <c r="G449" s="10"/>
      <c r="H449" s="80"/>
      <c r="I449" s="10"/>
      <c r="J449" s="78"/>
      <c r="K449" s="78"/>
    </row>
    <row r="450" spans="2:11">
      <c r="B450" s="78"/>
      <c r="C450" s="10"/>
      <c r="D450" s="10"/>
      <c r="E450" s="79"/>
      <c r="F450" s="80"/>
      <c r="G450" s="10"/>
      <c r="H450" s="80"/>
      <c r="I450" s="10"/>
      <c r="J450" s="78"/>
      <c r="K450" s="78"/>
    </row>
    <row r="451" spans="2:11">
      <c r="B451" s="78"/>
      <c r="C451" s="10"/>
      <c r="D451" s="10"/>
      <c r="E451" s="79"/>
      <c r="F451" s="80"/>
      <c r="G451" s="10"/>
      <c r="H451" s="80"/>
      <c r="I451" s="10"/>
      <c r="J451" s="78"/>
      <c r="K451" s="78"/>
    </row>
    <row r="452" spans="2:11">
      <c r="B452" s="78"/>
      <c r="C452" s="10"/>
      <c r="D452" s="10"/>
      <c r="E452" s="79"/>
      <c r="F452" s="80"/>
      <c r="G452" s="10"/>
      <c r="H452" s="80"/>
      <c r="I452" s="10"/>
      <c r="J452" s="78"/>
      <c r="K452" s="78"/>
    </row>
    <row r="453" spans="2:11">
      <c r="B453" s="78"/>
      <c r="C453" s="10"/>
      <c r="D453" s="10"/>
      <c r="E453" s="79"/>
      <c r="F453" s="80"/>
      <c r="G453" s="10"/>
      <c r="H453" s="80"/>
      <c r="I453" s="10"/>
      <c r="J453" s="78"/>
      <c r="K453" s="78"/>
    </row>
    <row r="454" spans="2:11">
      <c r="B454" s="78"/>
      <c r="C454" s="10"/>
      <c r="D454" s="10"/>
      <c r="E454" s="79"/>
      <c r="F454" s="80"/>
      <c r="G454" s="10"/>
      <c r="H454" s="80"/>
      <c r="I454" s="10"/>
      <c r="J454" s="78"/>
      <c r="K454" s="78"/>
    </row>
    <row r="455" spans="2:11">
      <c r="B455" s="78"/>
      <c r="C455" s="10"/>
      <c r="D455" s="10"/>
      <c r="E455" s="79"/>
      <c r="F455" s="80"/>
      <c r="G455" s="10"/>
      <c r="H455" s="80"/>
      <c r="I455" s="10"/>
      <c r="J455" s="78"/>
      <c r="K455" s="78"/>
    </row>
    <row r="456" spans="2:11">
      <c r="B456" s="78"/>
      <c r="C456" s="10"/>
      <c r="D456" s="10"/>
      <c r="E456" s="79"/>
      <c r="F456" s="80"/>
      <c r="G456" s="10"/>
      <c r="H456" s="80"/>
      <c r="I456" s="10"/>
      <c r="J456" s="78"/>
      <c r="K456" s="78"/>
    </row>
    <row r="457" spans="2:11">
      <c r="B457" s="78"/>
      <c r="C457" s="10"/>
      <c r="D457" s="10"/>
      <c r="E457" s="79"/>
      <c r="F457" s="80"/>
      <c r="G457" s="10"/>
      <c r="H457" s="80"/>
      <c r="I457" s="10"/>
      <c r="J457" s="78"/>
      <c r="K457" s="78"/>
    </row>
    <row r="458" spans="2:11">
      <c r="B458" s="78"/>
      <c r="C458" s="10"/>
      <c r="D458" s="10"/>
      <c r="E458" s="79"/>
      <c r="F458" s="80"/>
      <c r="G458" s="10"/>
      <c r="H458" s="80"/>
      <c r="I458" s="10"/>
      <c r="J458" s="78"/>
      <c r="K458" s="78"/>
    </row>
    <row r="459" spans="2:11">
      <c r="B459" s="78"/>
      <c r="C459" s="10"/>
      <c r="D459" s="10"/>
      <c r="E459" s="79"/>
      <c r="F459" s="80"/>
      <c r="G459" s="10"/>
      <c r="H459" s="80"/>
      <c r="I459" s="10"/>
      <c r="J459" s="78"/>
      <c r="K459" s="78"/>
    </row>
    <row r="460" spans="2:11">
      <c r="B460" s="78"/>
      <c r="C460" s="10"/>
      <c r="D460" s="10"/>
      <c r="E460" s="79"/>
      <c r="F460" s="80"/>
      <c r="G460" s="10"/>
      <c r="H460" s="80"/>
      <c r="I460" s="10"/>
      <c r="J460" s="78"/>
      <c r="K460" s="78"/>
    </row>
    <row r="461" spans="2:11">
      <c r="B461" s="78"/>
      <c r="C461" s="10"/>
      <c r="D461" s="10"/>
      <c r="E461" s="79"/>
      <c r="F461" s="80"/>
      <c r="G461" s="10"/>
      <c r="H461" s="80"/>
      <c r="I461" s="10"/>
      <c r="J461" s="78"/>
      <c r="K461" s="78"/>
    </row>
    <row r="462" spans="2:11">
      <c r="B462" s="78"/>
      <c r="C462" s="10"/>
      <c r="D462" s="10"/>
      <c r="E462" s="79"/>
      <c r="F462" s="80"/>
      <c r="G462" s="10"/>
      <c r="H462" s="80"/>
      <c r="I462" s="10"/>
      <c r="J462" s="78"/>
      <c r="K462" s="78"/>
    </row>
    <row r="463" spans="2:11">
      <c r="B463" s="78"/>
      <c r="C463" s="10"/>
      <c r="D463" s="10"/>
      <c r="E463" s="79"/>
      <c r="F463" s="80"/>
      <c r="G463" s="10"/>
      <c r="H463" s="80"/>
      <c r="I463" s="10"/>
      <c r="J463" s="78"/>
      <c r="K463" s="78"/>
    </row>
    <row r="464" spans="2:11">
      <c r="B464" s="78"/>
      <c r="C464" s="10"/>
      <c r="D464" s="10"/>
      <c r="E464" s="79"/>
      <c r="F464" s="80"/>
      <c r="G464" s="10"/>
      <c r="H464" s="80"/>
      <c r="I464" s="10"/>
      <c r="J464" s="78"/>
      <c r="K464" s="78"/>
    </row>
    <row r="465" spans="2:11">
      <c r="B465" s="78"/>
      <c r="C465" s="10"/>
      <c r="D465" s="10"/>
      <c r="E465" s="79"/>
      <c r="F465" s="80"/>
      <c r="G465" s="10"/>
      <c r="H465" s="80"/>
      <c r="I465" s="10"/>
      <c r="J465" s="78"/>
      <c r="K465" s="78"/>
    </row>
    <row r="466" spans="2:11">
      <c r="B466" s="78"/>
      <c r="C466" s="10"/>
      <c r="D466" s="10"/>
      <c r="E466" s="79"/>
      <c r="F466" s="80"/>
      <c r="G466" s="10"/>
      <c r="H466" s="80"/>
      <c r="I466" s="10"/>
      <c r="J466" s="78"/>
      <c r="K466" s="78"/>
    </row>
    <row r="467" spans="2:11">
      <c r="B467" s="78"/>
      <c r="C467" s="10"/>
      <c r="D467" s="10"/>
      <c r="E467" s="79"/>
      <c r="F467" s="80"/>
      <c r="G467" s="10"/>
      <c r="H467" s="80"/>
      <c r="I467" s="10"/>
      <c r="J467" s="78"/>
      <c r="K467" s="78"/>
    </row>
    <row r="468" spans="2:11">
      <c r="B468" s="78"/>
      <c r="C468" s="10"/>
      <c r="D468" s="10"/>
      <c r="E468" s="79"/>
      <c r="F468" s="80"/>
      <c r="G468" s="10"/>
      <c r="H468" s="80"/>
      <c r="I468" s="10"/>
      <c r="J468" s="78"/>
      <c r="K468" s="78"/>
    </row>
    <row r="469" spans="2:11">
      <c r="B469" s="78"/>
      <c r="C469" s="10"/>
      <c r="D469" s="10"/>
      <c r="E469" s="79"/>
      <c r="F469" s="80"/>
      <c r="G469" s="10"/>
      <c r="H469" s="80"/>
      <c r="I469" s="10"/>
      <c r="J469" s="78"/>
      <c r="K469" s="78"/>
    </row>
    <row r="470" spans="2:11">
      <c r="B470" s="78"/>
      <c r="C470" s="10"/>
      <c r="D470" s="10"/>
      <c r="E470" s="79"/>
      <c r="F470" s="80"/>
      <c r="G470" s="10"/>
      <c r="H470" s="80"/>
      <c r="I470" s="10"/>
      <c r="J470" s="78"/>
      <c r="K470" s="78"/>
    </row>
    <row r="471" spans="2:11">
      <c r="B471" s="78"/>
      <c r="C471" s="10"/>
      <c r="D471" s="10"/>
      <c r="E471" s="79"/>
      <c r="F471" s="80"/>
      <c r="G471" s="10"/>
      <c r="H471" s="80"/>
      <c r="I471" s="10"/>
      <c r="J471" s="78"/>
      <c r="K471" s="78"/>
    </row>
    <row r="472" spans="2:11">
      <c r="B472" s="78"/>
      <c r="C472" s="10"/>
      <c r="D472" s="10"/>
      <c r="E472" s="79"/>
      <c r="F472" s="80"/>
      <c r="G472" s="10"/>
      <c r="H472" s="80"/>
      <c r="I472" s="10"/>
      <c r="J472" s="78"/>
      <c r="K472" s="78"/>
    </row>
    <row r="473" spans="2:11">
      <c r="B473" s="78"/>
      <c r="C473" s="10"/>
      <c r="D473" s="10"/>
      <c r="E473" s="79"/>
      <c r="F473" s="80"/>
      <c r="G473" s="10"/>
      <c r="H473" s="80"/>
      <c r="I473" s="10"/>
      <c r="J473" s="78"/>
      <c r="K473" s="78"/>
    </row>
    <row r="474" spans="2:11">
      <c r="B474" s="78"/>
      <c r="C474" s="10"/>
      <c r="D474" s="10"/>
      <c r="E474" s="79"/>
      <c r="F474" s="80"/>
      <c r="G474" s="10"/>
      <c r="H474" s="80"/>
      <c r="I474" s="10"/>
      <c r="J474" s="78"/>
      <c r="K474" s="78"/>
    </row>
    <row r="475" spans="2:11">
      <c r="B475" s="78"/>
      <c r="C475" s="10"/>
      <c r="D475" s="10"/>
      <c r="E475" s="79"/>
      <c r="F475" s="80"/>
      <c r="G475" s="10"/>
      <c r="H475" s="80"/>
      <c r="I475" s="10"/>
      <c r="J475" s="78"/>
      <c r="K475" s="78"/>
    </row>
    <row r="476" spans="2:11">
      <c r="B476" s="78"/>
      <c r="C476" s="10"/>
      <c r="D476" s="10"/>
      <c r="E476" s="79"/>
      <c r="F476" s="80"/>
      <c r="G476" s="10"/>
      <c r="H476" s="80"/>
      <c r="I476" s="10"/>
      <c r="J476" s="78"/>
      <c r="K476" s="78"/>
    </row>
    <row r="477" spans="2:11">
      <c r="B477" s="78"/>
      <c r="C477" s="10"/>
      <c r="D477" s="10"/>
      <c r="E477" s="79"/>
      <c r="F477" s="80"/>
      <c r="G477" s="10"/>
      <c r="H477" s="80"/>
      <c r="I477" s="10"/>
      <c r="J477" s="78"/>
      <c r="K477" s="78"/>
    </row>
    <row r="478" spans="2:11">
      <c r="B478" s="78"/>
      <c r="C478" s="10"/>
      <c r="D478" s="10"/>
      <c r="E478" s="79"/>
      <c r="F478" s="80"/>
      <c r="G478" s="10"/>
      <c r="H478" s="80"/>
      <c r="I478" s="10"/>
      <c r="J478" s="78"/>
      <c r="K478" s="78"/>
    </row>
    <row r="479" spans="2:11">
      <c r="B479" s="78"/>
      <c r="C479" s="10"/>
      <c r="D479" s="10"/>
      <c r="E479" s="79"/>
      <c r="F479" s="80"/>
      <c r="G479" s="10"/>
      <c r="H479" s="80"/>
      <c r="I479" s="10"/>
      <c r="J479" s="78"/>
      <c r="K479" s="78"/>
    </row>
    <row r="480" spans="2:11">
      <c r="B480" s="78"/>
      <c r="C480" s="10"/>
      <c r="D480" s="10"/>
      <c r="E480" s="79"/>
      <c r="F480" s="80"/>
      <c r="G480" s="10"/>
      <c r="H480" s="80"/>
      <c r="I480" s="10"/>
      <c r="J480" s="78"/>
      <c r="K480" s="78"/>
    </row>
    <row r="481" spans="2:11">
      <c r="B481" s="78"/>
      <c r="C481" s="10"/>
      <c r="D481" s="10"/>
      <c r="E481" s="79"/>
      <c r="F481" s="80"/>
      <c r="G481" s="10"/>
      <c r="H481" s="80"/>
      <c r="I481" s="10"/>
      <c r="J481" s="78"/>
      <c r="K481" s="78"/>
    </row>
    <row r="482" spans="2:11">
      <c r="B482" s="78"/>
      <c r="C482" s="10"/>
      <c r="D482" s="10"/>
      <c r="E482" s="79"/>
      <c r="F482" s="80"/>
      <c r="G482" s="10"/>
      <c r="H482" s="80"/>
      <c r="I482" s="10"/>
      <c r="J482" s="78"/>
      <c r="K482" s="78"/>
    </row>
    <row r="483" spans="2:11">
      <c r="B483" s="78"/>
      <c r="C483" s="10"/>
      <c r="D483" s="10"/>
      <c r="E483" s="79"/>
      <c r="F483" s="80"/>
      <c r="G483" s="10"/>
      <c r="H483" s="80"/>
      <c r="I483" s="10"/>
      <c r="J483" s="78"/>
      <c r="K483" s="78"/>
    </row>
    <row r="484" spans="2:11">
      <c r="B484" s="78"/>
      <c r="C484" s="10"/>
      <c r="D484" s="10"/>
      <c r="E484" s="79"/>
      <c r="F484" s="80"/>
      <c r="G484" s="10"/>
      <c r="H484" s="80"/>
      <c r="I484" s="10"/>
      <c r="J484" s="78"/>
      <c r="K484" s="78"/>
    </row>
    <row r="485" spans="2:11">
      <c r="B485" s="78"/>
      <c r="C485" s="10"/>
      <c r="D485" s="10"/>
      <c r="E485" s="79"/>
      <c r="F485" s="80"/>
      <c r="G485" s="10"/>
      <c r="H485" s="80"/>
      <c r="I485" s="10"/>
      <c r="J485" s="78"/>
      <c r="K485" s="78"/>
    </row>
    <row r="486" spans="2:11">
      <c r="B486" s="78"/>
      <c r="C486" s="10"/>
      <c r="D486" s="10"/>
      <c r="E486" s="79"/>
      <c r="F486" s="80"/>
      <c r="G486" s="10"/>
      <c r="H486" s="80"/>
      <c r="I486" s="10"/>
      <c r="J486" s="78"/>
      <c r="K486" s="78"/>
    </row>
    <row r="487" spans="2:11">
      <c r="B487" s="78"/>
      <c r="C487" s="10"/>
      <c r="D487" s="10"/>
      <c r="E487" s="79"/>
      <c r="F487" s="80"/>
      <c r="G487" s="10"/>
      <c r="H487" s="80"/>
      <c r="I487" s="10"/>
      <c r="J487" s="78"/>
      <c r="K487" s="78"/>
    </row>
    <row r="488" spans="2:11">
      <c r="B488" s="78"/>
      <c r="C488" s="10"/>
      <c r="D488" s="10"/>
      <c r="E488" s="79"/>
      <c r="F488" s="80"/>
      <c r="G488" s="10"/>
      <c r="H488" s="80"/>
      <c r="I488" s="10"/>
      <c r="J488" s="78"/>
      <c r="K488" s="78"/>
    </row>
    <row r="489" spans="2:11">
      <c r="B489" s="78"/>
      <c r="C489" s="10"/>
      <c r="D489" s="10"/>
      <c r="E489" s="79"/>
      <c r="F489" s="80"/>
      <c r="G489" s="10"/>
      <c r="H489" s="80"/>
      <c r="I489" s="10"/>
      <c r="J489" s="78"/>
      <c r="K489" s="78"/>
    </row>
    <row r="490" spans="2:11">
      <c r="B490" s="78"/>
      <c r="C490" s="10"/>
      <c r="D490" s="10"/>
      <c r="E490" s="79"/>
      <c r="F490" s="80"/>
      <c r="G490" s="10"/>
      <c r="H490" s="80"/>
      <c r="I490" s="10"/>
      <c r="J490" s="78"/>
      <c r="K490" s="78"/>
    </row>
    <row r="491" spans="2:11">
      <c r="B491" s="78"/>
      <c r="C491" s="10"/>
      <c r="D491" s="10"/>
      <c r="E491" s="79"/>
      <c r="F491" s="80"/>
      <c r="G491" s="10"/>
      <c r="H491" s="80"/>
      <c r="I491" s="10"/>
      <c r="J491" s="78"/>
      <c r="K491" s="78"/>
    </row>
    <row r="492" spans="2:11">
      <c r="B492" s="78"/>
      <c r="C492" s="10"/>
      <c r="D492" s="10"/>
      <c r="E492" s="79"/>
      <c r="F492" s="80"/>
      <c r="G492" s="10"/>
      <c r="H492" s="80"/>
      <c r="I492" s="10"/>
      <c r="J492" s="78"/>
      <c r="K492" s="78"/>
    </row>
    <row r="493" spans="2:11">
      <c r="B493" s="78"/>
      <c r="C493" s="10"/>
      <c r="D493" s="10"/>
      <c r="E493" s="79"/>
      <c r="F493" s="80"/>
      <c r="G493" s="10"/>
      <c r="H493" s="80"/>
      <c r="I493" s="10"/>
      <c r="J493" s="78"/>
      <c r="K493" s="78"/>
    </row>
    <row r="494" spans="2:11">
      <c r="B494" s="78"/>
      <c r="C494" s="10"/>
      <c r="D494" s="10"/>
      <c r="E494" s="79"/>
      <c r="F494" s="80"/>
      <c r="G494" s="10"/>
      <c r="H494" s="80"/>
      <c r="I494" s="10"/>
      <c r="J494" s="78"/>
      <c r="K494" s="78"/>
    </row>
    <row r="495" spans="2:11">
      <c r="B495" s="78"/>
      <c r="C495" s="10"/>
      <c r="D495" s="10"/>
      <c r="E495" s="79"/>
      <c r="F495" s="80"/>
      <c r="G495" s="10"/>
      <c r="H495" s="80"/>
      <c r="I495" s="10"/>
      <c r="J495" s="78"/>
      <c r="K495" s="78"/>
    </row>
    <row r="496" spans="2:11">
      <c r="B496" s="78"/>
      <c r="C496" s="10"/>
      <c r="D496" s="10"/>
      <c r="E496" s="79"/>
      <c r="F496" s="80"/>
      <c r="G496" s="10"/>
      <c r="H496" s="80"/>
      <c r="I496" s="10"/>
      <c r="J496" s="78"/>
      <c r="K496" s="78"/>
    </row>
    <row r="497" spans="2:11">
      <c r="B497" s="78"/>
      <c r="C497" s="10"/>
      <c r="D497" s="10"/>
      <c r="E497" s="79"/>
      <c r="F497" s="80"/>
      <c r="G497" s="10"/>
      <c r="H497" s="80"/>
      <c r="I497" s="10"/>
      <c r="J497" s="78"/>
      <c r="K497" s="78"/>
    </row>
    <row r="498" spans="2:11">
      <c r="B498" s="78"/>
      <c r="C498" s="10"/>
      <c r="D498" s="10"/>
      <c r="E498" s="79"/>
      <c r="F498" s="80"/>
      <c r="G498" s="10"/>
      <c r="H498" s="80"/>
      <c r="I498" s="10"/>
      <c r="J498" s="78"/>
      <c r="K498" s="78"/>
    </row>
    <row r="499" spans="2:11">
      <c r="B499" s="78"/>
      <c r="C499" s="10"/>
      <c r="D499" s="10"/>
      <c r="E499" s="79"/>
      <c r="F499" s="80"/>
      <c r="G499" s="10"/>
      <c r="H499" s="80"/>
      <c r="I499" s="10"/>
      <c r="J499" s="78"/>
      <c r="K499" s="78"/>
    </row>
    <row r="500" spans="2:11">
      <c r="B500" s="78"/>
      <c r="C500" s="10"/>
      <c r="D500" s="10"/>
      <c r="E500" s="79"/>
      <c r="F500" s="80"/>
      <c r="G500" s="10"/>
      <c r="H500" s="80"/>
      <c r="I500" s="10"/>
      <c r="J500" s="78"/>
      <c r="K500" s="78"/>
    </row>
    <row r="501" spans="2:11">
      <c r="B501" s="78"/>
      <c r="C501" s="10"/>
      <c r="D501" s="10"/>
      <c r="E501" s="79"/>
      <c r="F501" s="80"/>
      <c r="G501" s="10"/>
      <c r="H501" s="80"/>
      <c r="I501" s="10"/>
      <c r="J501" s="78"/>
      <c r="K501" s="78"/>
    </row>
    <row r="502" spans="2:11">
      <c r="B502" s="78"/>
      <c r="C502" s="10"/>
      <c r="D502" s="10"/>
      <c r="E502" s="79"/>
      <c r="F502" s="80"/>
      <c r="G502" s="10"/>
      <c r="H502" s="80"/>
      <c r="I502" s="10"/>
      <c r="J502" s="78"/>
      <c r="K502" s="78"/>
    </row>
    <row r="503" spans="2:11">
      <c r="B503" s="78"/>
      <c r="C503" s="10"/>
      <c r="D503" s="10"/>
      <c r="E503" s="79"/>
      <c r="F503" s="80"/>
      <c r="G503" s="10"/>
      <c r="H503" s="80"/>
      <c r="I503" s="10"/>
      <c r="J503" s="78"/>
      <c r="K503" s="78"/>
    </row>
    <row r="504" spans="2:11">
      <c r="B504" s="78"/>
      <c r="C504" s="10"/>
      <c r="D504" s="10"/>
      <c r="E504" s="79"/>
      <c r="F504" s="80"/>
      <c r="G504" s="10"/>
      <c r="H504" s="80"/>
      <c r="I504" s="10"/>
      <c r="J504" s="78"/>
      <c r="K504" s="78"/>
    </row>
    <row r="505" spans="2:11">
      <c r="B505" s="78"/>
      <c r="C505" s="10"/>
      <c r="D505" s="10"/>
      <c r="E505" s="79"/>
      <c r="F505" s="80"/>
      <c r="G505" s="10"/>
      <c r="H505" s="80"/>
      <c r="I505" s="10"/>
      <c r="J505" s="78"/>
      <c r="K505" s="78"/>
    </row>
    <row r="506" spans="2:11">
      <c r="B506" s="78"/>
      <c r="C506" s="10"/>
      <c r="D506" s="10"/>
      <c r="E506" s="79"/>
      <c r="F506" s="80"/>
      <c r="G506" s="10"/>
      <c r="H506" s="80"/>
      <c r="I506" s="10"/>
      <c r="J506" s="78"/>
      <c r="K506" s="78"/>
    </row>
    <row r="507" spans="2:11">
      <c r="B507" s="78"/>
      <c r="C507" s="10"/>
      <c r="D507" s="10"/>
      <c r="E507" s="79"/>
      <c r="F507" s="80"/>
      <c r="G507" s="10"/>
      <c r="H507" s="80"/>
      <c r="I507" s="10"/>
      <c r="J507" s="78"/>
      <c r="K507" s="78"/>
    </row>
    <row r="508" spans="2:11">
      <c r="B508" s="78"/>
      <c r="C508" s="10"/>
      <c r="D508" s="10"/>
      <c r="E508" s="79"/>
      <c r="F508" s="80"/>
      <c r="G508" s="10"/>
      <c r="H508" s="80"/>
      <c r="I508" s="10"/>
      <c r="J508" s="78"/>
      <c r="K508" s="78"/>
    </row>
    <row r="509" spans="2:11">
      <c r="B509" s="78"/>
      <c r="C509" s="10"/>
      <c r="D509" s="10"/>
      <c r="E509" s="79"/>
      <c r="F509" s="80"/>
      <c r="G509" s="10"/>
      <c r="H509" s="80"/>
      <c r="I509" s="10"/>
      <c r="J509" s="78"/>
      <c r="K509" s="78"/>
    </row>
    <row r="510" spans="2:11">
      <c r="B510" s="78"/>
      <c r="C510" s="10"/>
      <c r="D510" s="10"/>
      <c r="E510" s="79"/>
      <c r="F510" s="80"/>
      <c r="G510" s="10"/>
      <c r="H510" s="80"/>
      <c r="I510" s="10"/>
      <c r="J510" s="78"/>
      <c r="K510" s="78"/>
    </row>
    <row r="511" spans="2:11">
      <c r="B511" s="78"/>
      <c r="C511" s="10"/>
      <c r="D511" s="10"/>
      <c r="E511" s="79"/>
      <c r="F511" s="80"/>
      <c r="G511" s="10"/>
      <c r="H511" s="80"/>
      <c r="I511" s="10"/>
      <c r="J511" s="78"/>
      <c r="K511" s="78"/>
    </row>
    <row r="512" spans="2:11">
      <c r="B512" s="78"/>
      <c r="C512" s="10"/>
      <c r="D512" s="10"/>
      <c r="E512" s="79"/>
      <c r="F512" s="80"/>
      <c r="G512" s="10"/>
      <c r="H512" s="80"/>
      <c r="I512" s="10"/>
      <c r="J512" s="78"/>
      <c r="K512" s="78"/>
    </row>
    <row r="513" spans="2:11">
      <c r="B513" s="78"/>
      <c r="C513" s="10"/>
      <c r="D513" s="10"/>
      <c r="E513" s="79"/>
      <c r="F513" s="80"/>
      <c r="G513" s="10"/>
      <c r="H513" s="80"/>
      <c r="I513" s="10"/>
      <c r="J513" s="78"/>
      <c r="K513" s="78"/>
    </row>
    <row r="514" spans="2:11">
      <c r="B514" s="78"/>
      <c r="C514" s="10"/>
      <c r="D514" s="10"/>
      <c r="E514" s="79"/>
      <c r="F514" s="80"/>
      <c r="G514" s="10"/>
      <c r="H514" s="80"/>
      <c r="I514" s="10"/>
      <c r="J514" s="78"/>
      <c r="K514" s="78"/>
    </row>
    <row r="515" spans="2:11">
      <c r="B515" s="78"/>
      <c r="C515" s="10"/>
      <c r="D515" s="10"/>
      <c r="E515" s="79"/>
      <c r="F515" s="80"/>
      <c r="G515" s="10"/>
      <c r="H515" s="80"/>
      <c r="I515" s="10"/>
      <c r="J515" s="78"/>
      <c r="K515" s="78"/>
    </row>
    <row r="516" spans="2:11">
      <c r="B516" s="78"/>
      <c r="C516" s="10"/>
      <c r="D516" s="10"/>
      <c r="E516" s="79"/>
      <c r="F516" s="80"/>
      <c r="G516" s="10"/>
      <c r="H516" s="80"/>
      <c r="I516" s="10"/>
      <c r="J516" s="78"/>
      <c r="K516" s="78"/>
    </row>
    <row r="517" spans="2:11">
      <c r="B517" s="78"/>
      <c r="C517" s="10"/>
      <c r="D517" s="10"/>
      <c r="E517" s="79"/>
      <c r="F517" s="80"/>
      <c r="G517" s="10"/>
      <c r="H517" s="80"/>
      <c r="I517" s="10"/>
      <c r="J517" s="78"/>
      <c r="K517" s="78"/>
    </row>
    <row r="518" spans="2:11">
      <c r="B518" s="78"/>
      <c r="C518" s="10"/>
      <c r="D518" s="10"/>
      <c r="E518" s="79"/>
      <c r="F518" s="80"/>
      <c r="G518" s="10"/>
      <c r="H518" s="80"/>
      <c r="I518" s="10"/>
      <c r="J518" s="78"/>
      <c r="K518" s="78"/>
    </row>
    <row r="519" spans="2:11">
      <c r="B519" s="78"/>
      <c r="C519" s="10"/>
      <c r="D519" s="10"/>
      <c r="E519" s="79"/>
      <c r="F519" s="80"/>
      <c r="G519" s="10"/>
      <c r="H519" s="80"/>
      <c r="I519" s="10"/>
      <c r="J519" s="78"/>
      <c r="K519" s="78"/>
    </row>
    <row r="520" spans="2:11">
      <c r="B520" s="78"/>
      <c r="C520" s="10"/>
      <c r="D520" s="10"/>
      <c r="E520" s="79"/>
      <c r="F520" s="80"/>
      <c r="G520" s="10"/>
      <c r="H520" s="80"/>
      <c r="I520" s="10"/>
      <c r="J520" s="78"/>
      <c r="K520" s="78"/>
    </row>
    <row r="521" spans="2:11">
      <c r="B521" s="78"/>
      <c r="C521" s="10"/>
      <c r="D521" s="10"/>
      <c r="E521" s="79"/>
      <c r="F521" s="80"/>
      <c r="G521" s="10"/>
      <c r="H521" s="80"/>
      <c r="I521" s="10"/>
      <c r="J521" s="78"/>
      <c r="K521" s="78"/>
    </row>
    <row r="522" spans="2:11">
      <c r="B522" s="78"/>
      <c r="C522" s="10"/>
      <c r="D522" s="10"/>
      <c r="E522" s="79"/>
      <c r="F522" s="80"/>
      <c r="G522" s="10"/>
      <c r="H522" s="80"/>
      <c r="I522" s="10"/>
      <c r="J522" s="78"/>
      <c r="K522" s="78"/>
    </row>
    <row r="523" spans="2:11">
      <c r="B523" s="78"/>
      <c r="C523" s="10"/>
      <c r="D523" s="10"/>
      <c r="E523" s="79"/>
      <c r="F523" s="80"/>
      <c r="G523" s="10"/>
      <c r="H523" s="80"/>
      <c r="I523" s="10"/>
      <c r="J523" s="78"/>
      <c r="K523" s="78"/>
    </row>
    <row r="524" spans="2:11">
      <c r="B524" s="78"/>
      <c r="C524" s="10"/>
      <c r="D524" s="10"/>
      <c r="E524" s="79"/>
      <c r="F524" s="80"/>
      <c r="G524" s="10"/>
      <c r="H524" s="80"/>
      <c r="I524" s="10"/>
      <c r="J524" s="78"/>
      <c r="K524" s="78"/>
    </row>
    <row r="525" spans="2:11">
      <c r="B525" s="78"/>
      <c r="C525" s="10"/>
      <c r="D525" s="10"/>
      <c r="E525" s="79"/>
      <c r="F525" s="80"/>
      <c r="G525" s="10"/>
      <c r="H525" s="80"/>
      <c r="I525" s="10"/>
      <c r="J525" s="78"/>
      <c r="K525" s="78"/>
    </row>
    <row r="526" spans="2:11">
      <c r="B526" s="78"/>
      <c r="C526" s="10"/>
      <c r="D526" s="10"/>
      <c r="E526" s="79"/>
      <c r="F526" s="80"/>
      <c r="G526" s="10"/>
      <c r="H526" s="80"/>
      <c r="I526" s="10"/>
      <c r="J526" s="78"/>
      <c r="K526" s="78"/>
    </row>
    <row r="527" spans="2:11">
      <c r="B527" s="78"/>
      <c r="C527" s="10"/>
      <c r="D527" s="10"/>
      <c r="E527" s="79"/>
      <c r="F527" s="80"/>
      <c r="G527" s="10"/>
      <c r="H527" s="80"/>
      <c r="I527" s="10"/>
      <c r="J527" s="78"/>
      <c r="K527" s="78"/>
    </row>
    <row r="528" spans="2:11">
      <c r="B528" s="78"/>
      <c r="C528" s="10"/>
      <c r="D528" s="10"/>
      <c r="E528" s="79"/>
      <c r="F528" s="80"/>
      <c r="G528" s="10"/>
      <c r="H528" s="80"/>
      <c r="I528" s="10"/>
      <c r="J528" s="78"/>
      <c r="K528" s="78"/>
    </row>
    <row r="529" spans="2:11">
      <c r="B529" s="78"/>
      <c r="C529" s="10"/>
      <c r="D529" s="10"/>
      <c r="E529" s="79"/>
      <c r="F529" s="80"/>
      <c r="G529" s="10"/>
      <c r="H529" s="80"/>
      <c r="I529" s="10"/>
      <c r="J529" s="78"/>
      <c r="K529" s="78"/>
    </row>
    <row r="530" spans="2:11">
      <c r="B530" s="78"/>
      <c r="C530" s="10"/>
      <c r="D530" s="10"/>
      <c r="E530" s="79"/>
      <c r="F530" s="80"/>
      <c r="G530" s="10"/>
      <c r="H530" s="80"/>
      <c r="I530" s="10"/>
      <c r="J530" s="78"/>
      <c r="K530" s="78"/>
    </row>
    <row r="531" spans="2:11">
      <c r="B531" s="78"/>
      <c r="C531" s="10"/>
      <c r="D531" s="10"/>
      <c r="E531" s="79"/>
      <c r="F531" s="80"/>
      <c r="G531" s="10"/>
      <c r="H531" s="80"/>
      <c r="I531" s="10"/>
      <c r="J531" s="78"/>
      <c r="K531" s="78"/>
    </row>
    <row r="532" spans="2:11">
      <c r="B532" s="78"/>
      <c r="C532" s="10"/>
      <c r="D532" s="10"/>
      <c r="E532" s="79"/>
      <c r="F532" s="80"/>
      <c r="G532" s="10"/>
      <c r="H532" s="80"/>
      <c r="I532" s="10"/>
      <c r="J532" s="78"/>
      <c r="K532" s="78"/>
    </row>
    <row r="533" spans="2:11">
      <c r="B533" s="78"/>
      <c r="C533" s="10"/>
      <c r="D533" s="10"/>
      <c r="E533" s="79"/>
      <c r="F533" s="80"/>
      <c r="G533" s="10"/>
      <c r="H533" s="80"/>
      <c r="I533" s="10"/>
      <c r="J533" s="78"/>
      <c r="K533" s="78"/>
    </row>
    <row r="534" spans="2:11">
      <c r="B534" s="78"/>
      <c r="C534" s="10"/>
      <c r="D534" s="10"/>
      <c r="E534" s="79"/>
      <c r="F534" s="80"/>
      <c r="G534" s="10"/>
      <c r="H534" s="80"/>
      <c r="I534" s="10"/>
      <c r="J534" s="78"/>
      <c r="K534" s="78"/>
    </row>
    <row r="535" spans="2:11">
      <c r="B535" s="78"/>
      <c r="C535" s="10"/>
      <c r="D535" s="10"/>
      <c r="E535" s="79"/>
      <c r="F535" s="80"/>
      <c r="G535" s="10"/>
      <c r="H535" s="80"/>
      <c r="I535" s="10"/>
      <c r="J535" s="78"/>
      <c r="K535" s="78"/>
    </row>
    <row r="536" spans="2:11">
      <c r="B536" s="78"/>
      <c r="C536" s="10"/>
      <c r="D536" s="10"/>
      <c r="E536" s="79"/>
      <c r="F536" s="80"/>
      <c r="G536" s="10"/>
      <c r="H536" s="80"/>
      <c r="I536" s="10"/>
      <c r="J536" s="78"/>
      <c r="K536" s="78"/>
    </row>
    <row r="537" spans="2:11">
      <c r="B537" s="78"/>
      <c r="C537" s="10"/>
      <c r="D537" s="10"/>
      <c r="E537" s="79"/>
      <c r="F537" s="80"/>
      <c r="G537" s="10"/>
      <c r="H537" s="80"/>
      <c r="I537" s="10"/>
      <c r="J537" s="78"/>
      <c r="K537" s="78"/>
    </row>
    <row r="538" spans="2:11">
      <c r="B538" s="78"/>
      <c r="C538" s="10"/>
      <c r="D538" s="10"/>
      <c r="E538" s="79"/>
      <c r="F538" s="80"/>
      <c r="G538" s="10"/>
      <c r="H538" s="80"/>
      <c r="I538" s="10"/>
      <c r="J538" s="78"/>
      <c r="K538" s="78"/>
    </row>
    <row r="539" spans="2:11">
      <c r="B539" s="78"/>
      <c r="C539" s="10"/>
      <c r="D539" s="10"/>
      <c r="E539" s="79"/>
      <c r="F539" s="80"/>
      <c r="G539" s="10"/>
      <c r="H539" s="80"/>
      <c r="I539" s="10"/>
      <c r="J539" s="78"/>
      <c r="K539" s="78"/>
    </row>
    <row r="540" spans="2:11">
      <c r="B540" s="78"/>
      <c r="C540" s="10"/>
      <c r="D540" s="10"/>
      <c r="E540" s="79"/>
      <c r="F540" s="80"/>
      <c r="G540" s="10"/>
      <c r="H540" s="80"/>
      <c r="I540" s="10"/>
      <c r="J540" s="78"/>
      <c r="K540" s="78"/>
    </row>
    <row r="541" spans="2:11">
      <c r="B541" s="78"/>
      <c r="C541" s="10"/>
      <c r="D541" s="10"/>
      <c r="E541" s="79"/>
      <c r="F541" s="80"/>
      <c r="G541" s="10"/>
      <c r="H541" s="80"/>
      <c r="I541" s="10"/>
      <c r="J541" s="78"/>
      <c r="K541" s="78"/>
    </row>
    <row r="542" spans="2:11">
      <c r="B542" s="78"/>
      <c r="C542" s="10"/>
      <c r="D542" s="10"/>
      <c r="E542" s="79"/>
      <c r="F542" s="80"/>
      <c r="G542" s="10"/>
      <c r="H542" s="80"/>
      <c r="I542" s="10"/>
      <c r="J542" s="78"/>
      <c r="K542" s="78"/>
    </row>
    <row r="543" spans="2:11">
      <c r="B543" s="78"/>
      <c r="C543" s="10"/>
      <c r="D543" s="10"/>
      <c r="E543" s="79"/>
      <c r="F543" s="80"/>
      <c r="G543" s="10"/>
      <c r="H543" s="80"/>
      <c r="I543" s="10"/>
      <c r="J543" s="78"/>
      <c r="K543" s="78"/>
    </row>
    <row r="544" spans="2:11">
      <c r="B544" s="78"/>
      <c r="C544" s="10"/>
      <c r="D544" s="10"/>
      <c r="E544" s="79"/>
      <c r="F544" s="80"/>
      <c r="G544" s="10"/>
      <c r="H544" s="80"/>
      <c r="I544" s="10"/>
      <c r="J544" s="78"/>
      <c r="K544" s="78"/>
    </row>
    <row r="545" spans="2:11">
      <c r="B545" s="78"/>
      <c r="C545" s="10"/>
      <c r="D545" s="10"/>
      <c r="E545" s="79"/>
      <c r="F545" s="80"/>
      <c r="G545" s="10"/>
      <c r="H545" s="80"/>
      <c r="I545" s="10"/>
      <c r="J545" s="78"/>
      <c r="K545" s="78"/>
    </row>
    <row r="546" spans="2:11">
      <c r="B546" s="78"/>
      <c r="C546" s="10"/>
      <c r="D546" s="10"/>
      <c r="E546" s="79"/>
      <c r="F546" s="80"/>
      <c r="G546" s="10"/>
      <c r="H546" s="80"/>
      <c r="I546" s="10"/>
      <c r="J546" s="78"/>
      <c r="K546" s="78"/>
    </row>
    <row r="547" spans="2:11">
      <c r="B547" s="78"/>
      <c r="C547" s="10"/>
      <c r="D547" s="10"/>
      <c r="E547" s="79"/>
      <c r="F547" s="80"/>
      <c r="G547" s="10"/>
      <c r="H547" s="80"/>
      <c r="I547" s="10"/>
      <c r="J547" s="78"/>
      <c r="K547" s="78"/>
    </row>
    <row r="548" spans="2:11">
      <c r="B548" s="78"/>
      <c r="C548" s="10"/>
      <c r="D548" s="10"/>
      <c r="E548" s="79"/>
      <c r="F548" s="80"/>
      <c r="G548" s="10"/>
      <c r="H548" s="80"/>
      <c r="I548" s="10"/>
      <c r="J548" s="78"/>
      <c r="K548" s="78"/>
    </row>
    <row r="549" spans="2:11">
      <c r="B549" s="78"/>
      <c r="C549" s="10"/>
      <c r="D549" s="10"/>
      <c r="E549" s="79"/>
      <c r="F549" s="80"/>
      <c r="G549" s="10"/>
      <c r="H549" s="80"/>
      <c r="I549" s="10"/>
      <c r="J549" s="78"/>
      <c r="K549" s="78"/>
    </row>
    <row r="550" spans="2:11">
      <c r="B550" s="78"/>
      <c r="C550" s="10"/>
      <c r="D550" s="10"/>
      <c r="E550" s="79"/>
      <c r="F550" s="80"/>
      <c r="G550" s="10"/>
      <c r="H550" s="80"/>
      <c r="I550" s="10"/>
      <c r="J550" s="78"/>
      <c r="K550" s="78"/>
    </row>
    <row r="551" spans="2:11">
      <c r="B551" s="78"/>
      <c r="C551" s="10"/>
      <c r="D551" s="10"/>
      <c r="E551" s="79"/>
      <c r="F551" s="80"/>
      <c r="G551" s="10"/>
      <c r="H551" s="80"/>
      <c r="I551" s="10"/>
      <c r="J551" s="78"/>
      <c r="K551" s="78"/>
    </row>
    <row r="552" spans="2:11">
      <c r="B552" s="78"/>
      <c r="C552" s="10"/>
      <c r="D552" s="10"/>
      <c r="E552" s="79"/>
      <c r="F552" s="80"/>
      <c r="G552" s="10"/>
      <c r="H552" s="80"/>
      <c r="I552" s="10"/>
      <c r="J552" s="78"/>
      <c r="K552" s="78"/>
    </row>
    <row r="553" spans="2:11">
      <c r="B553" s="78"/>
      <c r="C553" s="10"/>
      <c r="D553" s="10"/>
      <c r="E553" s="79"/>
      <c r="F553" s="80"/>
      <c r="G553" s="10"/>
      <c r="H553" s="80"/>
      <c r="I553" s="10"/>
      <c r="J553" s="78"/>
      <c r="K553" s="78"/>
    </row>
    <row r="554" spans="2:11">
      <c r="B554" s="78"/>
      <c r="C554" s="10"/>
      <c r="D554" s="10"/>
      <c r="E554" s="79"/>
      <c r="F554" s="80"/>
      <c r="G554" s="10"/>
      <c r="H554" s="80"/>
      <c r="I554" s="10"/>
      <c r="J554" s="78"/>
      <c r="K554" s="78"/>
    </row>
    <row r="555" spans="2:11">
      <c r="B555" s="78"/>
      <c r="C555" s="10"/>
      <c r="D555" s="10"/>
      <c r="E555" s="79"/>
      <c r="F555" s="80"/>
      <c r="G555" s="10"/>
      <c r="H555" s="80"/>
      <c r="I555" s="10"/>
      <c r="J555" s="78"/>
      <c r="K555" s="78"/>
    </row>
    <row r="556" spans="2:11">
      <c r="B556" s="78"/>
      <c r="C556" s="10"/>
      <c r="D556" s="10"/>
      <c r="E556" s="79"/>
      <c r="F556" s="80"/>
      <c r="G556" s="10"/>
      <c r="H556" s="80"/>
      <c r="I556" s="10"/>
      <c r="J556" s="78"/>
      <c r="K556" s="78"/>
    </row>
    <row r="557" spans="2:11">
      <c r="B557" s="78"/>
      <c r="C557" s="10"/>
      <c r="D557" s="10"/>
      <c r="E557" s="79"/>
      <c r="F557" s="80"/>
      <c r="G557" s="10"/>
      <c r="H557" s="80"/>
      <c r="I557" s="10"/>
      <c r="J557" s="78"/>
      <c r="K557" s="78"/>
    </row>
    <row r="558" spans="2:11">
      <c r="B558" s="78"/>
      <c r="C558" s="10"/>
      <c r="D558" s="10"/>
      <c r="E558" s="79"/>
      <c r="F558" s="80"/>
      <c r="G558" s="10"/>
      <c r="H558" s="80"/>
      <c r="I558" s="10"/>
      <c r="J558" s="78"/>
      <c r="K558" s="78"/>
    </row>
    <row r="559" spans="2:11">
      <c r="B559" s="78"/>
      <c r="C559" s="10"/>
      <c r="D559" s="10"/>
      <c r="E559" s="79"/>
      <c r="F559" s="80"/>
      <c r="G559" s="10"/>
      <c r="H559" s="80"/>
      <c r="I559" s="10"/>
      <c r="J559" s="78"/>
      <c r="K559" s="78"/>
    </row>
    <row r="560" spans="2:11">
      <c r="B560" s="78"/>
      <c r="C560" s="10"/>
      <c r="D560" s="10"/>
      <c r="E560" s="79"/>
      <c r="F560" s="80"/>
      <c r="G560" s="10"/>
      <c r="H560" s="80"/>
      <c r="I560" s="10"/>
      <c r="J560" s="78"/>
      <c r="K560" s="78"/>
    </row>
    <row r="561" spans="2:11">
      <c r="B561" s="78"/>
      <c r="C561" s="10"/>
      <c r="D561" s="10"/>
      <c r="E561" s="79"/>
      <c r="F561" s="80"/>
      <c r="G561" s="10"/>
      <c r="H561" s="80"/>
      <c r="I561" s="10"/>
      <c r="J561" s="78"/>
      <c r="K561" s="78"/>
    </row>
    <row r="562" spans="2:11">
      <c r="B562" s="78"/>
      <c r="C562" s="10"/>
      <c r="D562" s="10"/>
      <c r="E562" s="79"/>
      <c r="F562" s="80"/>
      <c r="G562" s="10"/>
      <c r="H562" s="80"/>
      <c r="I562" s="10"/>
      <c r="J562" s="78"/>
      <c r="K562" s="78"/>
    </row>
    <row r="563" spans="2:11">
      <c r="B563" s="78"/>
      <c r="C563" s="10"/>
      <c r="D563" s="10"/>
      <c r="E563" s="79"/>
      <c r="F563" s="80"/>
      <c r="G563" s="10"/>
      <c r="H563" s="80"/>
      <c r="I563" s="10"/>
      <c r="J563" s="78"/>
      <c r="K563" s="78"/>
    </row>
    <row r="564" spans="2:11">
      <c r="B564" s="78"/>
      <c r="C564" s="10"/>
      <c r="D564" s="10"/>
      <c r="E564" s="79"/>
      <c r="F564" s="80"/>
      <c r="G564" s="10"/>
      <c r="H564" s="80"/>
      <c r="I564" s="10"/>
      <c r="J564" s="78"/>
      <c r="K564" s="78"/>
    </row>
    <row r="565" spans="2:11">
      <c r="B565" s="78"/>
      <c r="C565" s="10"/>
      <c r="D565" s="10"/>
      <c r="E565" s="79"/>
      <c r="F565" s="80"/>
      <c r="G565" s="10"/>
      <c r="H565" s="80"/>
      <c r="I565" s="10"/>
      <c r="J565" s="78"/>
      <c r="K565" s="78"/>
    </row>
    <row r="566" spans="2:11">
      <c r="B566" s="78"/>
      <c r="C566" s="10"/>
      <c r="D566" s="10"/>
      <c r="E566" s="79"/>
      <c r="F566" s="80"/>
      <c r="G566" s="10"/>
      <c r="H566" s="80"/>
      <c r="I566" s="10"/>
      <c r="J566" s="78"/>
      <c r="K566" s="78"/>
    </row>
    <row r="567" spans="2:11">
      <c r="B567" s="78"/>
      <c r="C567" s="10"/>
      <c r="D567" s="10"/>
      <c r="E567" s="79"/>
      <c r="F567" s="80"/>
      <c r="G567" s="10"/>
      <c r="H567" s="80"/>
      <c r="I567" s="10"/>
      <c r="J567" s="78"/>
      <c r="K567" s="78"/>
    </row>
    <row r="568" spans="2:11">
      <c r="B568" s="78"/>
      <c r="C568" s="10"/>
      <c r="D568" s="10"/>
      <c r="E568" s="79"/>
      <c r="F568" s="80"/>
      <c r="G568" s="10"/>
      <c r="H568" s="80"/>
      <c r="I568" s="10"/>
      <c r="J568" s="78"/>
      <c r="K568" s="78"/>
    </row>
    <row r="569" spans="2:11">
      <c r="B569" s="78"/>
      <c r="C569" s="10"/>
      <c r="D569" s="10"/>
      <c r="E569" s="79"/>
      <c r="F569" s="80"/>
      <c r="G569" s="10"/>
      <c r="H569" s="80"/>
      <c r="I569" s="10"/>
      <c r="J569" s="78"/>
      <c r="K569" s="78"/>
    </row>
    <row r="570" spans="2:11">
      <c r="B570" s="78"/>
      <c r="C570" s="10"/>
      <c r="D570" s="10"/>
      <c r="E570" s="79"/>
      <c r="F570" s="80"/>
      <c r="G570" s="10"/>
      <c r="H570" s="80"/>
      <c r="I570" s="10"/>
      <c r="J570" s="78"/>
      <c r="K570" s="78"/>
    </row>
    <row r="571" spans="2:11">
      <c r="B571" s="78"/>
      <c r="C571" s="10"/>
      <c r="D571" s="10"/>
      <c r="E571" s="79"/>
      <c r="F571" s="80"/>
      <c r="G571" s="10"/>
      <c r="H571" s="80"/>
      <c r="I571" s="10"/>
      <c r="J571" s="78"/>
      <c r="K571" s="78"/>
    </row>
    <row r="572" spans="2:11">
      <c r="B572" s="78"/>
      <c r="C572" s="10"/>
      <c r="D572" s="10"/>
      <c r="E572" s="79"/>
      <c r="F572" s="80"/>
      <c r="G572" s="10"/>
      <c r="H572" s="80"/>
      <c r="I572" s="10"/>
      <c r="J572" s="78"/>
      <c r="K572" s="78"/>
    </row>
    <row r="573" spans="2:11">
      <c r="B573" s="78"/>
      <c r="C573" s="10"/>
      <c r="D573" s="10"/>
      <c r="E573" s="79"/>
      <c r="F573" s="80"/>
      <c r="G573" s="10"/>
      <c r="H573" s="80"/>
      <c r="I573" s="10"/>
      <c r="J573" s="78"/>
      <c r="K573" s="78"/>
    </row>
    <row r="574" spans="2:11">
      <c r="B574" s="78"/>
      <c r="C574" s="10"/>
      <c r="D574" s="10"/>
      <c r="E574" s="79"/>
      <c r="F574" s="80"/>
      <c r="G574" s="10"/>
      <c r="H574" s="80"/>
      <c r="I574" s="10"/>
      <c r="J574" s="78"/>
      <c r="K574" s="78"/>
    </row>
    <row r="575" spans="2:11">
      <c r="B575" s="78"/>
      <c r="C575" s="10"/>
      <c r="D575" s="10"/>
      <c r="E575" s="79"/>
      <c r="F575" s="80"/>
      <c r="G575" s="10"/>
      <c r="H575" s="80"/>
      <c r="I575" s="10"/>
      <c r="J575" s="78"/>
      <c r="K575" s="78"/>
    </row>
    <row r="576" spans="2:11">
      <c r="B576" s="78"/>
      <c r="C576" s="10"/>
      <c r="D576" s="10"/>
      <c r="E576" s="79"/>
      <c r="F576" s="80"/>
      <c r="G576" s="10"/>
      <c r="H576" s="80"/>
      <c r="I576" s="10"/>
      <c r="J576" s="78"/>
      <c r="K576" s="78"/>
    </row>
    <row r="577" spans="2:11">
      <c r="B577" s="78"/>
      <c r="C577" s="10"/>
      <c r="D577" s="10"/>
      <c r="E577" s="79"/>
      <c r="F577" s="80"/>
      <c r="G577" s="10"/>
      <c r="H577" s="80"/>
      <c r="I577" s="10"/>
      <c r="J577" s="78"/>
      <c r="K577" s="78"/>
    </row>
    <row r="578" spans="2:11">
      <c r="B578" s="78"/>
      <c r="C578" s="10"/>
      <c r="D578" s="10"/>
      <c r="E578" s="79"/>
      <c r="F578" s="80"/>
      <c r="G578" s="10"/>
      <c r="H578" s="80"/>
      <c r="I578" s="10"/>
      <c r="J578" s="78"/>
      <c r="K578" s="78"/>
    </row>
    <row r="579" spans="2:11">
      <c r="B579" s="78"/>
      <c r="C579" s="10"/>
      <c r="D579" s="10"/>
      <c r="E579" s="79"/>
      <c r="F579" s="80"/>
      <c r="G579" s="10"/>
      <c r="H579" s="80"/>
      <c r="I579" s="10"/>
      <c r="J579" s="78"/>
      <c r="K579" s="78"/>
    </row>
    <row r="580" spans="2:11">
      <c r="B580" s="78"/>
      <c r="C580" s="10"/>
      <c r="D580" s="10"/>
      <c r="E580" s="79"/>
      <c r="F580" s="80"/>
      <c r="G580" s="10"/>
      <c r="H580" s="80"/>
      <c r="I580" s="10"/>
      <c r="J580" s="78"/>
      <c r="K580" s="78"/>
    </row>
    <row r="581" spans="2:11">
      <c r="B581" s="78"/>
      <c r="C581" s="10"/>
      <c r="D581" s="10"/>
      <c r="E581" s="79"/>
      <c r="F581" s="80"/>
      <c r="G581" s="10"/>
      <c r="H581" s="80"/>
      <c r="I581" s="10"/>
      <c r="J581" s="78"/>
      <c r="K581" s="78"/>
    </row>
    <row r="582" spans="2:11">
      <c r="B582" s="78"/>
      <c r="C582" s="10"/>
      <c r="D582" s="10"/>
      <c r="E582" s="79"/>
      <c r="F582" s="80"/>
      <c r="G582" s="10"/>
      <c r="H582" s="80"/>
      <c r="I582" s="10"/>
      <c r="J582" s="78"/>
      <c r="K582" s="78"/>
    </row>
    <row r="583" spans="2:11">
      <c r="B583" s="78"/>
      <c r="C583" s="10"/>
      <c r="D583" s="10"/>
      <c r="E583" s="79"/>
      <c r="F583" s="80"/>
      <c r="G583" s="10"/>
      <c r="H583" s="80"/>
      <c r="I583" s="10"/>
      <c r="J583" s="78"/>
      <c r="K583" s="78"/>
    </row>
    <row r="584" spans="2:11">
      <c r="B584" s="78"/>
      <c r="C584" s="10"/>
      <c r="D584" s="10"/>
      <c r="E584" s="79"/>
      <c r="F584" s="80"/>
      <c r="G584" s="10"/>
      <c r="H584" s="80"/>
      <c r="I584" s="10"/>
      <c r="J584" s="78"/>
      <c r="K584" s="78"/>
    </row>
    <row r="585" spans="2:11">
      <c r="B585" s="78"/>
      <c r="C585" s="10"/>
      <c r="D585" s="10"/>
      <c r="E585" s="79"/>
      <c r="F585" s="80"/>
      <c r="G585" s="10"/>
      <c r="H585" s="80"/>
      <c r="I585" s="10"/>
      <c r="J585" s="78"/>
      <c r="K585" s="78"/>
    </row>
    <row r="586" spans="2:11">
      <c r="B586" s="78"/>
      <c r="C586" s="10"/>
      <c r="D586" s="10"/>
      <c r="E586" s="79"/>
      <c r="F586" s="80"/>
      <c r="G586" s="10"/>
      <c r="H586" s="80"/>
      <c r="I586" s="10"/>
      <c r="J586" s="78"/>
      <c r="K586" s="78"/>
    </row>
    <row r="587" spans="2:11">
      <c r="B587" s="78"/>
      <c r="C587" s="10"/>
      <c r="D587" s="10"/>
      <c r="E587" s="79"/>
      <c r="F587" s="80"/>
      <c r="G587" s="10"/>
      <c r="H587" s="80"/>
      <c r="I587" s="10"/>
      <c r="J587" s="78"/>
      <c r="K587" s="78"/>
    </row>
    <row r="588" spans="2:11">
      <c r="B588" s="78"/>
      <c r="C588" s="10"/>
      <c r="D588" s="10"/>
      <c r="E588" s="79"/>
      <c r="F588" s="80"/>
      <c r="G588" s="10"/>
      <c r="H588" s="80"/>
      <c r="I588" s="10"/>
      <c r="J588" s="78"/>
      <c r="K588" s="78"/>
    </row>
    <row r="589" spans="2:11">
      <c r="B589" s="78"/>
      <c r="C589" s="10"/>
      <c r="D589" s="10"/>
      <c r="E589" s="79"/>
      <c r="F589" s="80"/>
      <c r="G589" s="10"/>
      <c r="H589" s="80"/>
      <c r="I589" s="10"/>
      <c r="J589" s="78"/>
      <c r="K589" s="78"/>
    </row>
    <row r="590" spans="2:11">
      <c r="B590" s="78"/>
      <c r="C590" s="10"/>
      <c r="D590" s="10"/>
      <c r="E590" s="79"/>
      <c r="F590" s="80"/>
      <c r="G590" s="10"/>
      <c r="H590" s="80"/>
      <c r="I590" s="10"/>
      <c r="J590" s="78"/>
      <c r="K590" s="78"/>
    </row>
    <row r="591" spans="2:11">
      <c r="B591" s="78"/>
      <c r="C591" s="10"/>
      <c r="D591" s="10"/>
      <c r="E591" s="79"/>
      <c r="F591" s="80"/>
      <c r="G591" s="10"/>
      <c r="H591" s="80"/>
      <c r="I591" s="10"/>
      <c r="J591" s="78"/>
      <c r="K591" s="78"/>
    </row>
    <row r="592" spans="2:11">
      <c r="B592" s="78"/>
      <c r="C592" s="10"/>
      <c r="D592" s="10"/>
      <c r="E592" s="79"/>
      <c r="F592" s="80"/>
      <c r="G592" s="10"/>
      <c r="H592" s="80"/>
      <c r="I592" s="10"/>
      <c r="J592" s="78"/>
      <c r="K592" s="78"/>
    </row>
    <row r="593" spans="2:11">
      <c r="B593" s="78"/>
      <c r="C593" s="10"/>
      <c r="D593" s="10"/>
      <c r="E593" s="79"/>
      <c r="F593" s="80"/>
      <c r="G593" s="10"/>
      <c r="H593" s="80"/>
      <c r="I593" s="10"/>
      <c r="J593" s="78"/>
      <c r="K593" s="78"/>
    </row>
    <row r="594" spans="2:11">
      <c r="B594" s="78"/>
      <c r="C594" s="10"/>
      <c r="D594" s="10"/>
      <c r="E594" s="79"/>
      <c r="F594" s="80"/>
      <c r="G594" s="10"/>
      <c r="H594" s="80"/>
      <c r="I594" s="10"/>
      <c r="J594" s="78"/>
      <c r="K594" s="78"/>
    </row>
    <row r="595" spans="2:11">
      <c r="B595" s="78"/>
      <c r="C595" s="10"/>
      <c r="D595" s="10"/>
      <c r="E595" s="79"/>
      <c r="F595" s="80"/>
      <c r="G595" s="10"/>
      <c r="H595" s="80"/>
      <c r="I595" s="10"/>
      <c r="J595" s="78"/>
      <c r="K595" s="78"/>
    </row>
    <row r="596" spans="2:11">
      <c r="B596" s="78"/>
      <c r="C596" s="10"/>
      <c r="D596" s="10"/>
      <c r="E596" s="79"/>
      <c r="F596" s="80"/>
      <c r="G596" s="10"/>
      <c r="H596" s="80"/>
      <c r="I596" s="10"/>
      <c r="J596" s="78"/>
      <c r="K596" s="78"/>
    </row>
    <row r="597" spans="2:11">
      <c r="B597" s="78"/>
      <c r="C597" s="10"/>
      <c r="D597" s="10"/>
      <c r="E597" s="79"/>
      <c r="F597" s="80"/>
      <c r="G597" s="10"/>
      <c r="H597" s="80"/>
      <c r="I597" s="10"/>
      <c r="J597" s="78"/>
      <c r="K597" s="78"/>
    </row>
    <row r="598" spans="2:11">
      <c r="B598" s="78"/>
      <c r="C598" s="10"/>
      <c r="D598" s="10"/>
      <c r="E598" s="79"/>
      <c r="F598" s="80"/>
      <c r="G598" s="10"/>
      <c r="H598" s="80"/>
      <c r="I598" s="10"/>
      <c r="J598" s="78"/>
      <c r="K598" s="78"/>
    </row>
    <row r="599" spans="2:11">
      <c r="B599" s="78"/>
      <c r="C599" s="10"/>
      <c r="D599" s="10"/>
      <c r="E599" s="79"/>
      <c r="F599" s="80"/>
      <c r="G599" s="10"/>
      <c r="H599" s="80"/>
      <c r="I599" s="10"/>
      <c r="J599" s="78"/>
      <c r="K599" s="78"/>
    </row>
    <row r="600" spans="2:11">
      <c r="B600" s="78"/>
      <c r="C600" s="10"/>
      <c r="D600" s="10"/>
      <c r="E600" s="79"/>
      <c r="F600" s="80"/>
      <c r="G600" s="10"/>
      <c r="H600" s="80"/>
      <c r="I600" s="10"/>
      <c r="J600" s="78"/>
      <c r="K600" s="78"/>
    </row>
    <row r="601" spans="2:11">
      <c r="B601" s="78"/>
      <c r="C601" s="10"/>
      <c r="D601" s="10"/>
      <c r="E601" s="79"/>
      <c r="F601" s="80"/>
      <c r="G601" s="10"/>
      <c r="H601" s="80"/>
      <c r="I601" s="10"/>
      <c r="J601" s="78"/>
      <c r="K601" s="78"/>
    </row>
    <row r="602" spans="2:11">
      <c r="B602" s="78"/>
      <c r="C602" s="10"/>
      <c r="D602" s="10"/>
      <c r="E602" s="79"/>
      <c r="F602" s="80"/>
      <c r="G602" s="10"/>
      <c r="H602" s="80"/>
      <c r="I602" s="10"/>
      <c r="J602" s="78"/>
      <c r="K602" s="78"/>
    </row>
    <row r="603" spans="2:11">
      <c r="B603" s="78"/>
      <c r="C603" s="10"/>
      <c r="D603" s="10"/>
      <c r="E603" s="79"/>
      <c r="F603" s="80"/>
      <c r="G603" s="10"/>
      <c r="H603" s="80"/>
      <c r="I603" s="10"/>
      <c r="J603" s="78"/>
      <c r="K603" s="78"/>
    </row>
    <row r="604" spans="2:11">
      <c r="B604" s="78"/>
      <c r="C604" s="10"/>
      <c r="D604" s="10"/>
      <c r="E604" s="79"/>
      <c r="F604" s="80"/>
      <c r="G604" s="10"/>
      <c r="H604" s="80"/>
      <c r="I604" s="10"/>
      <c r="J604" s="78"/>
      <c r="K604" s="78"/>
    </row>
    <row r="605" spans="2:11">
      <c r="B605" s="78"/>
      <c r="C605" s="10"/>
      <c r="D605" s="10"/>
      <c r="E605" s="79"/>
      <c r="F605" s="80"/>
      <c r="G605" s="10"/>
      <c r="H605" s="80"/>
      <c r="I605" s="10"/>
      <c r="J605" s="78"/>
      <c r="K605" s="78"/>
    </row>
    <row r="606" spans="2:11">
      <c r="B606" s="78"/>
      <c r="C606" s="10"/>
      <c r="D606" s="10"/>
      <c r="E606" s="79"/>
      <c r="F606" s="80"/>
      <c r="G606" s="10"/>
      <c r="H606" s="80"/>
      <c r="I606" s="10"/>
      <c r="J606" s="78"/>
      <c r="K606" s="78"/>
    </row>
    <row r="607" spans="2:11">
      <c r="B607" s="78"/>
      <c r="C607" s="10"/>
      <c r="D607" s="10"/>
      <c r="E607" s="79"/>
      <c r="F607" s="80"/>
      <c r="G607" s="10"/>
      <c r="H607" s="80"/>
      <c r="I607" s="10"/>
      <c r="J607" s="78"/>
      <c r="K607" s="78"/>
    </row>
    <row r="608" spans="2:11">
      <c r="B608" s="78"/>
      <c r="C608" s="10"/>
      <c r="D608" s="10"/>
      <c r="E608" s="79"/>
      <c r="F608" s="80"/>
      <c r="G608" s="10"/>
      <c r="H608" s="80"/>
      <c r="I608" s="10"/>
      <c r="J608" s="78"/>
      <c r="K608" s="78"/>
    </row>
    <row r="609" spans="2:11">
      <c r="B609" s="78"/>
      <c r="C609" s="10"/>
      <c r="D609" s="10"/>
      <c r="E609" s="79"/>
      <c r="F609" s="80"/>
      <c r="G609" s="10"/>
      <c r="H609" s="80"/>
      <c r="I609" s="10"/>
      <c r="J609" s="78"/>
      <c r="K609" s="78"/>
    </row>
    <row r="610" spans="2:11">
      <c r="B610" s="78"/>
      <c r="C610" s="10"/>
      <c r="D610" s="10"/>
      <c r="E610" s="79"/>
      <c r="F610" s="80"/>
      <c r="G610" s="10"/>
      <c r="H610" s="80"/>
      <c r="I610" s="10"/>
      <c r="J610" s="78"/>
      <c r="K610" s="78"/>
    </row>
    <row r="611" spans="2:11">
      <c r="B611" s="78"/>
      <c r="C611" s="10"/>
      <c r="D611" s="10"/>
      <c r="E611" s="79"/>
      <c r="F611" s="80"/>
      <c r="G611" s="10"/>
      <c r="H611" s="80"/>
      <c r="I611" s="10"/>
      <c r="J611" s="78"/>
      <c r="K611" s="78"/>
    </row>
    <row r="612" spans="2:11">
      <c r="B612" s="78"/>
      <c r="C612" s="10"/>
      <c r="D612" s="10"/>
      <c r="E612" s="79"/>
      <c r="F612" s="80"/>
      <c r="G612" s="10"/>
      <c r="H612" s="80"/>
      <c r="I612" s="10"/>
      <c r="J612" s="78"/>
      <c r="K612" s="78"/>
    </row>
    <row r="613" spans="2:11">
      <c r="B613" s="78"/>
      <c r="C613" s="10"/>
      <c r="D613" s="10"/>
      <c r="E613" s="79"/>
      <c r="F613" s="80"/>
      <c r="G613" s="10"/>
      <c r="H613" s="80"/>
      <c r="I613" s="10"/>
      <c r="J613" s="78"/>
      <c r="K613" s="78"/>
    </row>
    <row r="614" spans="2:11">
      <c r="B614" s="78"/>
      <c r="C614" s="10"/>
      <c r="D614" s="10"/>
      <c r="E614" s="79"/>
      <c r="F614" s="80"/>
      <c r="G614" s="10"/>
      <c r="H614" s="80"/>
      <c r="I614" s="10"/>
      <c r="J614" s="78"/>
      <c r="K614" s="78"/>
    </row>
    <row r="615" spans="2:11">
      <c r="B615" s="78"/>
      <c r="C615" s="10"/>
      <c r="D615" s="10"/>
      <c r="E615" s="79"/>
      <c r="F615" s="80"/>
      <c r="G615" s="10"/>
      <c r="H615" s="80"/>
      <c r="I615" s="10"/>
      <c r="J615" s="78"/>
      <c r="K615" s="78"/>
    </row>
    <row r="616" spans="2:11">
      <c r="B616" s="78"/>
      <c r="C616" s="10"/>
      <c r="D616" s="10"/>
      <c r="E616" s="79"/>
      <c r="F616" s="80"/>
      <c r="G616" s="10"/>
      <c r="H616" s="80"/>
      <c r="I616" s="10"/>
      <c r="J616" s="78"/>
      <c r="K616" s="78"/>
    </row>
    <row r="617" spans="2:11">
      <c r="B617" s="78"/>
      <c r="C617" s="10"/>
      <c r="D617" s="10"/>
      <c r="E617" s="79"/>
      <c r="F617" s="80"/>
      <c r="G617" s="10"/>
      <c r="H617" s="80"/>
      <c r="I617" s="10"/>
      <c r="J617" s="78"/>
      <c r="K617" s="78"/>
    </row>
    <row r="618" spans="2:11">
      <c r="B618" s="78"/>
      <c r="C618" s="10"/>
      <c r="D618" s="10"/>
      <c r="E618" s="79"/>
      <c r="F618" s="80"/>
      <c r="G618" s="10"/>
      <c r="H618" s="80"/>
      <c r="I618" s="10"/>
      <c r="J618" s="78"/>
      <c r="K618" s="78"/>
    </row>
    <row r="619" spans="2:11">
      <c r="B619" s="78"/>
      <c r="C619" s="10"/>
      <c r="D619" s="10"/>
      <c r="E619" s="79"/>
      <c r="F619" s="80"/>
      <c r="G619" s="10"/>
      <c r="H619" s="80"/>
      <c r="I619" s="10"/>
      <c r="J619" s="78"/>
      <c r="K619" s="78"/>
    </row>
    <row r="620" spans="2:11">
      <c r="B620" s="78"/>
      <c r="C620" s="10"/>
      <c r="D620" s="10"/>
      <c r="E620" s="79"/>
      <c r="F620" s="80"/>
      <c r="G620" s="10"/>
      <c r="H620" s="80"/>
      <c r="I620" s="10"/>
      <c r="J620" s="78"/>
      <c r="K620" s="78"/>
    </row>
    <row r="621" spans="2:11">
      <c r="B621" s="78"/>
      <c r="C621" s="10"/>
      <c r="D621" s="10"/>
      <c r="E621" s="79"/>
      <c r="F621" s="80"/>
      <c r="G621" s="10"/>
      <c r="H621" s="80"/>
      <c r="I621" s="10"/>
      <c r="J621" s="78"/>
      <c r="K621" s="78"/>
    </row>
    <row r="622" spans="2:11">
      <c r="B622" s="78"/>
      <c r="C622" s="10"/>
      <c r="D622" s="10"/>
      <c r="E622" s="79"/>
      <c r="F622" s="80"/>
      <c r="G622" s="10"/>
      <c r="H622" s="80"/>
      <c r="I622" s="10"/>
      <c r="J622" s="78"/>
      <c r="K622" s="78"/>
    </row>
    <row r="623" spans="2:11">
      <c r="B623" s="78"/>
      <c r="C623" s="10"/>
      <c r="D623" s="10"/>
      <c r="E623" s="79"/>
      <c r="F623" s="80"/>
      <c r="G623" s="10"/>
      <c r="H623" s="80"/>
      <c r="I623" s="10"/>
      <c r="J623" s="78"/>
      <c r="K623" s="78"/>
    </row>
    <row r="624" spans="2:11">
      <c r="B624" s="78"/>
      <c r="C624" s="10"/>
      <c r="D624" s="10"/>
      <c r="E624" s="79"/>
      <c r="F624" s="80"/>
      <c r="G624" s="10"/>
      <c r="H624" s="80"/>
      <c r="I624" s="10"/>
      <c r="J624" s="78"/>
      <c r="K624" s="78"/>
    </row>
    <row r="625" spans="2:11">
      <c r="B625" s="78"/>
      <c r="C625" s="10"/>
      <c r="D625" s="10"/>
      <c r="E625" s="79"/>
      <c r="F625" s="80"/>
      <c r="G625" s="10"/>
      <c r="H625" s="80"/>
      <c r="I625" s="10"/>
      <c r="J625" s="78"/>
      <c r="K625" s="78"/>
    </row>
    <row r="626" spans="2:11">
      <c r="B626" s="78"/>
      <c r="C626" s="10"/>
      <c r="D626" s="10"/>
      <c r="E626" s="79"/>
      <c r="F626" s="80"/>
      <c r="G626" s="10"/>
      <c r="H626" s="80"/>
      <c r="I626" s="10"/>
      <c r="J626" s="78"/>
      <c r="K626" s="78"/>
    </row>
    <row r="627" spans="2:11">
      <c r="B627" s="78"/>
      <c r="C627" s="10"/>
      <c r="D627" s="10"/>
      <c r="E627" s="79"/>
      <c r="F627" s="80"/>
      <c r="G627" s="10"/>
      <c r="H627" s="80"/>
      <c r="I627" s="10"/>
      <c r="J627" s="78"/>
      <c r="K627" s="78"/>
    </row>
    <row r="628" spans="2:11">
      <c r="B628" s="78"/>
      <c r="C628" s="10"/>
      <c r="D628" s="10"/>
      <c r="E628" s="79"/>
      <c r="F628" s="80"/>
      <c r="G628" s="10"/>
      <c r="H628" s="80"/>
      <c r="I628" s="10"/>
      <c r="J628" s="78"/>
      <c r="K628" s="78"/>
    </row>
    <row r="629" spans="2:11">
      <c r="B629" s="78"/>
      <c r="C629" s="10"/>
      <c r="D629" s="10"/>
      <c r="E629" s="79"/>
      <c r="F629" s="80"/>
      <c r="G629" s="10"/>
      <c r="H629" s="80"/>
      <c r="I629" s="10"/>
      <c r="J629" s="78"/>
      <c r="K629" s="78"/>
    </row>
    <row r="630" spans="2:11">
      <c r="B630" s="78"/>
      <c r="C630" s="10"/>
      <c r="D630" s="10"/>
      <c r="E630" s="79"/>
      <c r="F630" s="80"/>
      <c r="G630" s="10"/>
      <c r="H630" s="80"/>
      <c r="I630" s="10"/>
      <c r="J630" s="78"/>
      <c r="K630" s="78"/>
    </row>
    <row r="631" spans="2:11">
      <c r="B631" s="78"/>
      <c r="C631" s="10"/>
      <c r="D631" s="10"/>
      <c r="E631" s="79"/>
      <c r="F631" s="80"/>
      <c r="G631" s="10"/>
      <c r="H631" s="80"/>
      <c r="I631" s="10"/>
      <c r="J631" s="78"/>
      <c r="K631" s="78"/>
    </row>
    <row r="632" spans="2:11">
      <c r="B632" s="78"/>
      <c r="C632" s="10"/>
      <c r="D632" s="10"/>
      <c r="E632" s="79"/>
      <c r="F632" s="80"/>
      <c r="G632" s="10"/>
      <c r="H632" s="80"/>
      <c r="I632" s="10"/>
      <c r="J632" s="78"/>
      <c r="K632" s="78"/>
    </row>
    <row r="633" spans="2:11">
      <c r="B633" s="78"/>
      <c r="C633" s="10"/>
      <c r="D633" s="10"/>
      <c r="E633" s="79"/>
      <c r="F633" s="80"/>
      <c r="G633" s="10"/>
      <c r="H633" s="80"/>
      <c r="I633" s="10"/>
      <c r="J633" s="78"/>
      <c r="K633" s="78"/>
    </row>
    <row r="634" spans="2:11">
      <c r="B634" s="78"/>
      <c r="C634" s="10"/>
      <c r="D634" s="10"/>
      <c r="E634" s="79"/>
      <c r="F634" s="80"/>
      <c r="G634" s="10"/>
      <c r="H634" s="80"/>
      <c r="I634" s="10"/>
      <c r="J634" s="78"/>
      <c r="K634" s="78"/>
    </row>
    <row r="635" spans="2:11">
      <c r="B635" s="78"/>
      <c r="C635" s="10"/>
      <c r="D635" s="10"/>
      <c r="E635" s="79"/>
      <c r="F635" s="80"/>
      <c r="G635" s="10"/>
      <c r="H635" s="80"/>
      <c r="I635" s="10"/>
      <c r="J635" s="78"/>
      <c r="K635" s="78"/>
    </row>
    <row r="636" spans="2:11">
      <c r="B636" s="78"/>
      <c r="C636" s="10"/>
      <c r="D636" s="10"/>
      <c r="E636" s="79"/>
      <c r="F636" s="80"/>
      <c r="G636" s="10"/>
      <c r="H636" s="80"/>
      <c r="I636" s="10"/>
      <c r="J636" s="78"/>
      <c r="K636" s="78"/>
    </row>
    <row r="637" spans="2:11">
      <c r="B637" s="78"/>
      <c r="C637" s="10"/>
      <c r="D637" s="10"/>
      <c r="E637" s="79"/>
      <c r="F637" s="80"/>
      <c r="G637" s="10"/>
      <c r="H637" s="80"/>
      <c r="I637" s="10"/>
      <c r="J637" s="78"/>
      <c r="K637" s="78"/>
    </row>
    <row r="638" spans="2:11">
      <c r="B638" s="78"/>
      <c r="C638" s="10"/>
      <c r="D638" s="10"/>
      <c r="E638" s="79"/>
      <c r="F638" s="80"/>
      <c r="G638" s="10"/>
      <c r="H638" s="80"/>
      <c r="I638" s="10"/>
      <c r="J638" s="78"/>
      <c r="K638" s="78"/>
    </row>
    <row r="639" spans="2:11">
      <c r="B639" s="78"/>
      <c r="C639" s="10"/>
      <c r="D639" s="10"/>
      <c r="E639" s="79"/>
      <c r="F639" s="80"/>
      <c r="G639" s="10"/>
      <c r="H639" s="80"/>
      <c r="I639" s="10"/>
      <c r="J639" s="78"/>
      <c r="K639" s="78"/>
    </row>
    <row r="640" spans="2:11">
      <c r="B640" s="78"/>
      <c r="C640" s="10"/>
      <c r="D640" s="10"/>
      <c r="E640" s="79"/>
      <c r="F640" s="80"/>
      <c r="G640" s="10"/>
      <c r="H640" s="80"/>
      <c r="I640" s="10"/>
      <c r="J640" s="78"/>
      <c r="K640" s="78"/>
    </row>
    <row r="641" spans="2:11">
      <c r="B641" s="78"/>
      <c r="C641" s="10"/>
      <c r="D641" s="10"/>
      <c r="E641" s="79"/>
      <c r="F641" s="80"/>
      <c r="G641" s="10"/>
      <c r="H641" s="80"/>
      <c r="I641" s="10"/>
      <c r="J641" s="78"/>
      <c r="K641" s="78"/>
    </row>
    <row r="642" spans="2:11">
      <c r="B642" s="78"/>
      <c r="C642" s="10"/>
      <c r="D642" s="10"/>
      <c r="E642" s="79"/>
      <c r="F642" s="80"/>
      <c r="G642" s="10"/>
      <c r="H642" s="80"/>
      <c r="I642" s="10"/>
      <c r="J642" s="78"/>
      <c r="K642" s="78"/>
    </row>
    <row r="643" spans="2:11">
      <c r="B643" s="78"/>
      <c r="C643" s="10"/>
      <c r="D643" s="10"/>
      <c r="E643" s="79"/>
      <c r="F643" s="80"/>
      <c r="G643" s="10"/>
      <c r="H643" s="80"/>
      <c r="I643" s="10"/>
      <c r="J643" s="78"/>
      <c r="K643" s="78"/>
    </row>
    <row r="644" spans="2:11">
      <c r="B644" s="78"/>
      <c r="C644" s="10"/>
      <c r="D644" s="10"/>
      <c r="E644" s="79"/>
      <c r="F644" s="80"/>
      <c r="G644" s="10"/>
      <c r="H644" s="80"/>
      <c r="I644" s="10"/>
      <c r="J644" s="78"/>
      <c r="K644" s="78"/>
    </row>
    <row r="645" spans="2:11">
      <c r="B645" s="78"/>
      <c r="C645" s="10"/>
      <c r="D645" s="10"/>
      <c r="E645" s="79"/>
      <c r="F645" s="80"/>
      <c r="G645" s="10"/>
      <c r="H645" s="80"/>
      <c r="I645" s="10"/>
      <c r="J645" s="78"/>
      <c r="K645" s="78"/>
    </row>
    <row r="646" spans="2:11">
      <c r="B646" s="78"/>
      <c r="C646" s="10"/>
      <c r="D646" s="10"/>
      <c r="E646" s="79"/>
      <c r="F646" s="80"/>
      <c r="G646" s="10"/>
      <c r="H646" s="80"/>
      <c r="I646" s="10"/>
      <c r="J646" s="78"/>
      <c r="K646" s="78"/>
    </row>
    <row r="647" spans="2:11">
      <c r="B647" s="78"/>
      <c r="C647" s="10"/>
      <c r="D647" s="10"/>
      <c r="E647" s="79"/>
      <c r="F647" s="80"/>
      <c r="G647" s="10"/>
      <c r="H647" s="80"/>
      <c r="I647" s="10"/>
      <c r="J647" s="78"/>
      <c r="K647" s="78"/>
    </row>
    <row r="648" spans="2:11">
      <c r="B648" s="78"/>
      <c r="C648" s="10"/>
      <c r="D648" s="10"/>
      <c r="E648" s="79"/>
      <c r="F648" s="80"/>
      <c r="G648" s="10"/>
      <c r="H648" s="80"/>
      <c r="I648" s="10"/>
      <c r="J648" s="78"/>
      <c r="K648" s="78"/>
    </row>
    <row r="649" spans="2:11">
      <c r="B649" s="78"/>
      <c r="C649" s="10"/>
      <c r="D649" s="10"/>
      <c r="E649" s="79"/>
      <c r="F649" s="80"/>
      <c r="G649" s="10"/>
      <c r="H649" s="80"/>
      <c r="I649" s="10"/>
      <c r="J649" s="78"/>
      <c r="K649" s="78"/>
    </row>
    <row r="650" spans="2:11">
      <c r="B650" s="78"/>
      <c r="C650" s="10"/>
      <c r="D650" s="10"/>
      <c r="E650" s="79"/>
      <c r="F650" s="80"/>
      <c r="G650" s="10"/>
      <c r="H650" s="80"/>
      <c r="I650" s="10"/>
      <c r="J650" s="78"/>
      <c r="K650" s="78"/>
    </row>
    <row r="651" spans="2:11">
      <c r="B651" s="78"/>
      <c r="C651" s="10"/>
      <c r="D651" s="10"/>
      <c r="E651" s="79"/>
      <c r="F651" s="80"/>
      <c r="G651" s="10"/>
      <c r="H651" s="80"/>
      <c r="I651" s="10"/>
      <c r="J651" s="78"/>
      <c r="K651" s="78"/>
    </row>
    <row r="652" spans="2:11">
      <c r="B652" s="78"/>
      <c r="C652" s="10"/>
      <c r="D652" s="10"/>
      <c r="E652" s="79"/>
      <c r="F652" s="80"/>
      <c r="G652" s="10"/>
      <c r="H652" s="80"/>
      <c r="I652" s="10"/>
      <c r="J652" s="78"/>
      <c r="K652" s="78"/>
    </row>
    <row r="653" spans="2:11">
      <c r="B653" s="78"/>
      <c r="C653" s="10"/>
      <c r="D653" s="10"/>
      <c r="E653" s="79"/>
      <c r="F653" s="80"/>
      <c r="G653" s="10"/>
      <c r="H653" s="80"/>
      <c r="I653" s="10"/>
      <c r="J653" s="78"/>
      <c r="K653" s="78"/>
    </row>
    <row r="654" spans="2:11">
      <c r="B654" s="78"/>
      <c r="C654" s="10"/>
      <c r="D654" s="10"/>
      <c r="E654" s="79"/>
      <c r="F654" s="80"/>
      <c r="G654" s="10"/>
      <c r="H654" s="80"/>
      <c r="I654" s="10"/>
      <c r="J654" s="78"/>
      <c r="K654" s="78"/>
    </row>
    <row r="655" spans="2:11">
      <c r="B655" s="78"/>
      <c r="C655" s="10"/>
      <c r="D655" s="10"/>
      <c r="E655" s="79"/>
      <c r="F655" s="80"/>
      <c r="G655" s="10"/>
      <c r="H655" s="80"/>
      <c r="I655" s="10"/>
      <c r="J655" s="78"/>
      <c r="K655" s="78"/>
    </row>
    <row r="656" spans="2:11">
      <c r="B656" s="78"/>
      <c r="C656" s="10"/>
      <c r="D656" s="10"/>
      <c r="E656" s="79"/>
      <c r="F656" s="80"/>
      <c r="G656" s="10"/>
      <c r="H656" s="80"/>
      <c r="I656" s="10"/>
      <c r="J656" s="78"/>
      <c r="K656" s="78"/>
    </row>
    <row r="657" spans="2:11">
      <c r="B657" s="78"/>
      <c r="C657" s="10"/>
      <c r="D657" s="10"/>
      <c r="E657" s="79"/>
      <c r="F657" s="80"/>
      <c r="G657" s="10"/>
      <c r="H657" s="80"/>
      <c r="I657" s="10"/>
      <c r="J657" s="78"/>
      <c r="K657" s="78"/>
    </row>
    <row r="658" spans="2:11">
      <c r="B658" s="78"/>
      <c r="C658" s="10"/>
      <c r="D658" s="10"/>
      <c r="E658" s="79"/>
      <c r="F658" s="80"/>
      <c r="G658" s="10"/>
      <c r="H658" s="80"/>
      <c r="I658" s="10"/>
      <c r="J658" s="78"/>
      <c r="K658" s="78"/>
    </row>
    <row r="659" spans="2:11">
      <c r="B659" s="78"/>
      <c r="C659" s="10"/>
      <c r="D659" s="10"/>
      <c r="E659" s="79"/>
      <c r="F659" s="80"/>
      <c r="G659" s="10"/>
      <c r="H659" s="80"/>
      <c r="I659" s="10"/>
      <c r="J659" s="78"/>
      <c r="K659" s="78"/>
    </row>
    <row r="660" spans="2:11">
      <c r="B660" s="78"/>
      <c r="C660" s="10"/>
      <c r="D660" s="10"/>
      <c r="E660" s="79"/>
      <c r="F660" s="80"/>
      <c r="G660" s="10"/>
      <c r="H660" s="80"/>
      <c r="I660" s="10"/>
      <c r="J660" s="78"/>
      <c r="K660" s="78"/>
    </row>
    <row r="661" spans="2:11">
      <c r="B661" s="78"/>
      <c r="C661" s="10"/>
      <c r="D661" s="10"/>
      <c r="E661" s="79"/>
      <c r="F661" s="80"/>
      <c r="G661" s="10"/>
      <c r="H661" s="80"/>
      <c r="I661" s="10"/>
      <c r="J661" s="78"/>
      <c r="K661" s="78"/>
    </row>
    <row r="662" spans="2:11">
      <c r="B662" s="78"/>
      <c r="C662" s="10"/>
      <c r="D662" s="10"/>
      <c r="E662" s="79"/>
      <c r="F662" s="80"/>
      <c r="G662" s="10"/>
      <c r="H662" s="80"/>
      <c r="I662" s="10"/>
      <c r="J662" s="78"/>
      <c r="K662" s="78"/>
    </row>
    <row r="663" spans="2:11">
      <c r="B663" s="78"/>
      <c r="C663" s="10"/>
      <c r="D663" s="10"/>
      <c r="E663" s="79"/>
      <c r="F663" s="80"/>
      <c r="G663" s="10"/>
      <c r="H663" s="80"/>
      <c r="I663" s="10"/>
      <c r="J663" s="78"/>
      <c r="K663" s="78"/>
    </row>
    <row r="664" spans="2:11">
      <c r="B664" s="78"/>
      <c r="C664" s="10"/>
      <c r="D664" s="10"/>
      <c r="E664" s="79"/>
      <c r="F664" s="80"/>
      <c r="G664" s="10"/>
      <c r="H664" s="80"/>
      <c r="I664" s="10"/>
      <c r="J664" s="78"/>
      <c r="K664" s="78"/>
    </row>
    <row r="665" spans="2:11">
      <c r="B665" s="78"/>
      <c r="C665" s="10"/>
      <c r="D665" s="10"/>
      <c r="E665" s="79"/>
      <c r="F665" s="80"/>
      <c r="G665" s="10"/>
      <c r="H665" s="80"/>
      <c r="I665" s="10"/>
      <c r="J665" s="78"/>
      <c r="K665" s="78"/>
    </row>
    <row r="666" spans="2:11">
      <c r="B666" s="78"/>
      <c r="C666" s="10"/>
      <c r="D666" s="10"/>
      <c r="E666" s="79"/>
      <c r="F666" s="80"/>
      <c r="G666" s="10"/>
      <c r="H666" s="80"/>
      <c r="I666" s="10"/>
      <c r="J666" s="78"/>
      <c r="K666" s="78"/>
    </row>
    <row r="667" spans="2:11">
      <c r="B667" s="78"/>
      <c r="C667" s="10"/>
      <c r="D667" s="10"/>
      <c r="E667" s="79"/>
      <c r="F667" s="80"/>
      <c r="G667" s="10"/>
      <c r="H667" s="80"/>
      <c r="I667" s="10"/>
      <c r="J667" s="78"/>
      <c r="K667" s="78"/>
    </row>
    <row r="668" spans="2:11">
      <c r="B668" s="78"/>
      <c r="C668" s="10"/>
      <c r="D668" s="10"/>
      <c r="E668" s="79"/>
      <c r="F668" s="80"/>
      <c r="G668" s="10"/>
      <c r="H668" s="80"/>
      <c r="I668" s="10"/>
      <c r="J668" s="78"/>
      <c r="K668" s="78"/>
    </row>
    <row r="669" spans="2:11">
      <c r="B669" s="78"/>
      <c r="C669" s="10"/>
      <c r="D669" s="10"/>
      <c r="E669" s="79"/>
      <c r="F669" s="80"/>
      <c r="G669" s="10"/>
      <c r="H669" s="80"/>
      <c r="I669" s="10"/>
      <c r="J669" s="78"/>
      <c r="K669" s="78"/>
    </row>
    <row r="670" spans="2:11">
      <c r="B670" s="78"/>
      <c r="C670" s="10"/>
      <c r="D670" s="10"/>
      <c r="E670" s="79"/>
      <c r="F670" s="80"/>
      <c r="G670" s="10"/>
      <c r="H670" s="80"/>
      <c r="I670" s="10"/>
      <c r="J670" s="78"/>
      <c r="K670" s="78"/>
    </row>
    <row r="671" spans="2:11">
      <c r="B671" s="78"/>
      <c r="C671" s="10"/>
      <c r="D671" s="10"/>
      <c r="E671" s="79"/>
      <c r="F671" s="80"/>
      <c r="G671" s="10"/>
      <c r="H671" s="80"/>
      <c r="I671" s="10"/>
      <c r="J671" s="78"/>
      <c r="K671" s="78"/>
    </row>
    <row r="672" spans="2:11">
      <c r="B672" s="78"/>
      <c r="C672" s="10"/>
      <c r="D672" s="10"/>
      <c r="E672" s="79"/>
      <c r="F672" s="80"/>
      <c r="G672" s="10"/>
      <c r="H672" s="80"/>
      <c r="I672" s="10"/>
      <c r="J672" s="78"/>
      <c r="K672" s="78"/>
    </row>
    <row r="673" spans="2:11">
      <c r="B673" s="78"/>
      <c r="C673" s="10"/>
      <c r="D673" s="10"/>
      <c r="E673" s="79"/>
      <c r="F673" s="80"/>
      <c r="G673" s="10"/>
      <c r="H673" s="80"/>
      <c r="I673" s="10"/>
      <c r="J673" s="78"/>
      <c r="K673" s="78"/>
    </row>
    <row r="674" spans="2:11">
      <c r="B674" s="78"/>
      <c r="C674" s="10"/>
      <c r="D674" s="10"/>
      <c r="E674" s="79"/>
      <c r="F674" s="80"/>
      <c r="G674" s="10"/>
      <c r="H674" s="80"/>
      <c r="I674" s="10"/>
      <c r="J674" s="78"/>
      <c r="K674" s="78"/>
    </row>
    <row r="675" spans="2:11">
      <c r="B675" s="78"/>
      <c r="C675" s="10"/>
      <c r="D675" s="10"/>
      <c r="E675" s="79"/>
      <c r="F675" s="80"/>
      <c r="G675" s="10"/>
      <c r="H675" s="80"/>
      <c r="I675" s="10"/>
      <c r="J675" s="78"/>
      <c r="K675" s="78"/>
    </row>
    <row r="676" spans="2:11">
      <c r="B676" s="78"/>
      <c r="C676" s="10"/>
      <c r="D676" s="10"/>
      <c r="E676" s="79"/>
      <c r="F676" s="80"/>
      <c r="G676" s="10"/>
      <c r="H676" s="80"/>
      <c r="I676" s="10"/>
      <c r="J676" s="78"/>
      <c r="K676" s="78"/>
    </row>
    <row r="677" spans="2:11">
      <c r="B677" s="78"/>
      <c r="C677" s="10"/>
      <c r="D677" s="10"/>
      <c r="E677" s="79"/>
      <c r="F677" s="80"/>
      <c r="G677" s="10"/>
      <c r="H677" s="80"/>
      <c r="I677" s="10"/>
      <c r="J677" s="78"/>
      <c r="K677" s="78"/>
    </row>
    <row r="678" spans="2:11">
      <c r="B678" s="78"/>
      <c r="C678" s="10"/>
      <c r="D678" s="10"/>
      <c r="E678" s="79"/>
      <c r="F678" s="80"/>
      <c r="G678" s="10"/>
      <c r="H678" s="80"/>
      <c r="I678" s="10"/>
      <c r="J678" s="78"/>
      <c r="K678" s="78"/>
    </row>
    <row r="679" spans="2:11">
      <c r="B679" s="78"/>
      <c r="C679" s="10"/>
      <c r="D679" s="10"/>
      <c r="E679" s="79"/>
      <c r="F679" s="80"/>
      <c r="G679" s="10"/>
      <c r="H679" s="80"/>
      <c r="I679" s="10"/>
      <c r="J679" s="78"/>
      <c r="K679" s="78"/>
    </row>
    <row r="680" spans="2:11">
      <c r="B680" s="78"/>
      <c r="C680" s="10"/>
      <c r="D680" s="10"/>
      <c r="E680" s="79"/>
      <c r="F680" s="80"/>
      <c r="G680" s="10"/>
      <c r="H680" s="80"/>
      <c r="I680" s="10"/>
      <c r="J680" s="78"/>
      <c r="K680" s="78"/>
    </row>
    <row r="681" spans="2:11">
      <c r="B681" s="78"/>
      <c r="C681" s="10"/>
      <c r="D681" s="10"/>
      <c r="E681" s="79"/>
      <c r="F681" s="80"/>
      <c r="G681" s="10"/>
      <c r="H681" s="80"/>
      <c r="I681" s="10"/>
      <c r="J681" s="78"/>
      <c r="K681" s="78"/>
    </row>
    <row r="682" spans="2:11">
      <c r="B682" s="78"/>
      <c r="C682" s="10"/>
      <c r="D682" s="10"/>
      <c r="E682" s="79"/>
      <c r="F682" s="80"/>
      <c r="G682" s="10"/>
      <c r="H682" s="80"/>
      <c r="I682" s="10"/>
      <c r="J682" s="78"/>
      <c r="K682" s="78"/>
    </row>
    <row r="683" spans="2:11">
      <c r="B683" s="78"/>
      <c r="C683" s="10"/>
      <c r="D683" s="10"/>
      <c r="E683" s="79"/>
      <c r="F683" s="80"/>
      <c r="G683" s="10"/>
      <c r="H683" s="80"/>
      <c r="I683" s="10"/>
      <c r="J683" s="78"/>
      <c r="K683" s="78"/>
    </row>
    <row r="684" spans="2:11">
      <c r="B684" s="78"/>
      <c r="C684" s="10"/>
      <c r="D684" s="10"/>
      <c r="E684" s="79"/>
      <c r="F684" s="80"/>
      <c r="G684" s="10"/>
      <c r="H684" s="80"/>
      <c r="I684" s="10"/>
      <c r="J684" s="78"/>
      <c r="K684" s="78"/>
    </row>
    <row r="685" spans="2:11">
      <c r="B685" s="78"/>
      <c r="C685" s="10"/>
      <c r="D685" s="10"/>
      <c r="E685" s="79"/>
      <c r="F685" s="80"/>
      <c r="G685" s="10"/>
      <c r="H685" s="80"/>
      <c r="I685" s="10"/>
      <c r="J685" s="78"/>
      <c r="K685" s="78"/>
    </row>
    <row r="686" spans="2:11">
      <c r="B686" s="78"/>
      <c r="C686" s="10"/>
      <c r="D686" s="10"/>
      <c r="E686" s="79"/>
      <c r="F686" s="80"/>
      <c r="G686" s="10"/>
      <c r="H686" s="80"/>
      <c r="I686" s="10"/>
      <c r="J686" s="78"/>
      <c r="K686" s="78"/>
    </row>
    <row r="687" spans="2:11">
      <c r="B687" s="78"/>
      <c r="C687" s="10"/>
      <c r="D687" s="10"/>
      <c r="E687" s="79"/>
      <c r="F687" s="80"/>
      <c r="G687" s="10"/>
      <c r="H687" s="80"/>
      <c r="I687" s="10"/>
      <c r="J687" s="78"/>
      <c r="K687" s="78"/>
    </row>
    <row r="688" spans="2:11">
      <c r="B688" s="78"/>
      <c r="C688" s="10"/>
      <c r="D688" s="10"/>
      <c r="E688" s="79"/>
      <c r="F688" s="80"/>
      <c r="G688" s="10"/>
      <c r="H688" s="80"/>
      <c r="I688" s="10"/>
      <c r="J688" s="78"/>
      <c r="K688" s="78"/>
    </row>
    <row r="689" spans="2:11">
      <c r="B689" s="78"/>
      <c r="C689" s="10"/>
      <c r="D689" s="10"/>
      <c r="E689" s="79"/>
      <c r="F689" s="80"/>
      <c r="G689" s="10"/>
      <c r="H689" s="80"/>
      <c r="I689" s="10"/>
      <c r="J689" s="78"/>
      <c r="K689" s="78"/>
    </row>
    <row r="690" spans="2:11">
      <c r="B690" s="78"/>
      <c r="C690" s="10"/>
      <c r="D690" s="10"/>
      <c r="E690" s="79"/>
      <c r="F690" s="80"/>
      <c r="G690" s="10"/>
      <c r="H690" s="80"/>
      <c r="I690" s="10"/>
      <c r="J690" s="78"/>
      <c r="K690" s="78"/>
    </row>
    <row r="691" spans="2:11">
      <c r="B691" s="78"/>
      <c r="C691" s="10"/>
      <c r="D691" s="10"/>
      <c r="E691" s="79"/>
      <c r="F691" s="80"/>
      <c r="G691" s="10"/>
      <c r="H691" s="80"/>
      <c r="I691" s="10"/>
      <c r="J691" s="78"/>
      <c r="K691" s="78"/>
    </row>
    <row r="692" spans="2:11">
      <c r="B692" s="78"/>
      <c r="C692" s="10"/>
      <c r="D692" s="10"/>
      <c r="E692" s="79"/>
      <c r="F692" s="80"/>
      <c r="G692" s="10"/>
      <c r="H692" s="80"/>
      <c r="I692" s="10"/>
      <c r="J692" s="78"/>
      <c r="K692" s="78"/>
    </row>
    <row r="693" spans="2:11">
      <c r="B693" s="78"/>
      <c r="C693" s="10"/>
      <c r="D693" s="10"/>
      <c r="E693" s="79"/>
      <c r="F693" s="80"/>
      <c r="G693" s="10"/>
      <c r="H693" s="80"/>
      <c r="I693" s="10"/>
      <c r="J693" s="78"/>
      <c r="K693" s="78"/>
    </row>
    <row r="694" spans="2:11">
      <c r="B694" s="78"/>
      <c r="C694" s="10"/>
      <c r="D694" s="10"/>
      <c r="E694" s="79"/>
      <c r="F694" s="80"/>
      <c r="G694" s="10"/>
      <c r="H694" s="80"/>
      <c r="I694" s="10"/>
      <c r="J694" s="78"/>
      <c r="K694" s="78"/>
    </row>
    <row r="695" spans="2:11">
      <c r="B695" s="78"/>
      <c r="C695" s="10"/>
      <c r="D695" s="10"/>
      <c r="E695" s="79"/>
      <c r="F695" s="80"/>
      <c r="G695" s="10"/>
      <c r="H695" s="80"/>
      <c r="I695" s="10"/>
      <c r="J695" s="78"/>
      <c r="K695" s="78"/>
    </row>
    <row r="696" spans="2:11">
      <c r="B696" s="78"/>
      <c r="C696" s="10"/>
      <c r="D696" s="10"/>
      <c r="E696" s="79"/>
      <c r="F696" s="80"/>
      <c r="G696" s="10"/>
      <c r="H696" s="80"/>
      <c r="I696" s="10"/>
      <c r="J696" s="78"/>
      <c r="K696" s="78"/>
    </row>
    <row r="697" spans="2:11">
      <c r="B697" s="78"/>
      <c r="C697" s="10"/>
      <c r="D697" s="10"/>
      <c r="E697" s="79"/>
      <c r="F697" s="80"/>
      <c r="G697" s="10"/>
      <c r="H697" s="80"/>
      <c r="I697" s="10"/>
      <c r="J697" s="78"/>
      <c r="K697" s="78"/>
    </row>
    <row r="698" spans="2:11">
      <c r="B698" s="78"/>
      <c r="C698" s="10"/>
      <c r="D698" s="10"/>
      <c r="E698" s="79"/>
      <c r="F698" s="80"/>
      <c r="G698" s="10"/>
      <c r="H698" s="80"/>
      <c r="I698" s="10"/>
      <c r="J698" s="78"/>
      <c r="K698" s="78"/>
    </row>
    <row r="699" spans="2:11">
      <c r="B699" s="78"/>
      <c r="C699" s="10"/>
      <c r="D699" s="10"/>
      <c r="E699" s="79"/>
      <c r="F699" s="80"/>
      <c r="G699" s="10"/>
      <c r="H699" s="80"/>
      <c r="I699" s="10"/>
      <c r="J699" s="78"/>
      <c r="K699" s="78"/>
    </row>
    <row r="700" spans="2:11">
      <c r="B700" s="78"/>
      <c r="C700" s="10"/>
      <c r="D700" s="10"/>
      <c r="E700" s="79"/>
      <c r="F700" s="80"/>
      <c r="G700" s="10"/>
      <c r="H700" s="80"/>
      <c r="I700" s="10"/>
      <c r="J700" s="78"/>
      <c r="K700" s="78"/>
    </row>
    <row r="701" spans="2:11">
      <c r="B701" s="78"/>
      <c r="C701" s="10"/>
      <c r="D701" s="10"/>
      <c r="E701" s="79"/>
      <c r="F701" s="80"/>
      <c r="G701" s="10"/>
      <c r="H701" s="80"/>
      <c r="I701" s="10"/>
      <c r="J701" s="78"/>
      <c r="K701" s="78"/>
    </row>
    <row r="702" spans="2:11">
      <c r="B702" s="78"/>
      <c r="C702" s="10"/>
      <c r="D702" s="10"/>
      <c r="E702" s="79"/>
      <c r="F702" s="80"/>
      <c r="G702" s="10"/>
      <c r="H702" s="80"/>
      <c r="I702" s="10"/>
      <c r="J702" s="78"/>
      <c r="K702" s="78"/>
    </row>
    <row r="703" spans="2:11">
      <c r="B703" s="78"/>
      <c r="C703" s="10"/>
      <c r="D703" s="10"/>
      <c r="E703" s="79"/>
      <c r="F703" s="80"/>
      <c r="G703" s="10"/>
      <c r="H703" s="80"/>
      <c r="I703" s="10"/>
      <c r="J703" s="78"/>
      <c r="K703" s="78"/>
    </row>
    <row r="704" spans="2:11">
      <c r="B704" s="78"/>
      <c r="C704" s="10"/>
      <c r="D704" s="10"/>
      <c r="E704" s="79"/>
      <c r="F704" s="80"/>
      <c r="G704" s="10"/>
      <c r="H704" s="80"/>
      <c r="I704" s="10"/>
      <c r="J704" s="78"/>
      <c r="K704" s="78"/>
    </row>
    <row r="705" spans="2:11">
      <c r="B705" s="78"/>
      <c r="C705" s="10"/>
      <c r="D705" s="10"/>
      <c r="E705" s="79"/>
      <c r="F705" s="80"/>
      <c r="G705" s="10"/>
      <c r="H705" s="80"/>
      <c r="I705" s="10"/>
      <c r="J705" s="78"/>
      <c r="K705" s="78"/>
    </row>
    <row r="706" spans="2:11">
      <c r="B706" s="78"/>
      <c r="C706" s="10"/>
      <c r="D706" s="10"/>
      <c r="E706" s="79"/>
      <c r="F706" s="80"/>
      <c r="G706" s="10"/>
      <c r="H706" s="80"/>
      <c r="I706" s="10"/>
      <c r="J706" s="78"/>
      <c r="K706" s="78"/>
    </row>
    <row r="707" spans="2:11">
      <c r="B707" s="78"/>
      <c r="C707" s="10"/>
      <c r="D707" s="10"/>
      <c r="E707" s="79"/>
      <c r="F707" s="80"/>
      <c r="G707" s="10"/>
      <c r="H707" s="80"/>
      <c r="I707" s="10"/>
      <c r="J707" s="78"/>
      <c r="K707" s="78"/>
    </row>
    <row r="708" spans="2:11">
      <c r="B708" s="78"/>
      <c r="C708" s="10"/>
      <c r="D708" s="10"/>
      <c r="E708" s="79"/>
      <c r="F708" s="80"/>
      <c r="G708" s="10"/>
      <c r="H708" s="80"/>
      <c r="I708" s="10"/>
      <c r="J708" s="78"/>
      <c r="K708" s="78"/>
    </row>
    <row r="709" spans="2:11">
      <c r="B709" s="78"/>
      <c r="C709" s="10"/>
      <c r="D709" s="10"/>
      <c r="E709" s="79"/>
      <c r="F709" s="80"/>
      <c r="G709" s="10"/>
      <c r="H709" s="80"/>
      <c r="I709" s="10"/>
      <c r="J709" s="78"/>
      <c r="K709" s="78"/>
    </row>
    <row r="710" spans="2:11">
      <c r="B710" s="78"/>
      <c r="C710" s="10"/>
      <c r="D710" s="10"/>
      <c r="E710" s="79"/>
      <c r="F710" s="80"/>
      <c r="G710" s="10"/>
      <c r="H710" s="80"/>
      <c r="I710" s="10"/>
      <c r="J710" s="78"/>
      <c r="K710" s="78"/>
    </row>
    <row r="711" spans="2:11">
      <c r="B711" s="78"/>
      <c r="C711" s="10"/>
      <c r="D711" s="10"/>
      <c r="E711" s="79"/>
      <c r="F711" s="80"/>
      <c r="G711" s="10"/>
      <c r="H711" s="80"/>
      <c r="I711" s="10"/>
      <c r="J711" s="78"/>
      <c r="K711" s="78"/>
    </row>
    <row r="712" spans="2:11">
      <c r="B712" s="78"/>
      <c r="C712" s="10"/>
      <c r="D712" s="10"/>
      <c r="E712" s="79"/>
      <c r="F712" s="80"/>
      <c r="G712" s="10"/>
      <c r="H712" s="80"/>
      <c r="I712" s="10"/>
      <c r="J712" s="78"/>
      <c r="K712" s="78"/>
    </row>
    <row r="713" spans="2:11">
      <c r="B713" s="78"/>
      <c r="C713" s="10"/>
      <c r="D713" s="10"/>
      <c r="E713" s="79"/>
      <c r="F713" s="80"/>
      <c r="G713" s="10"/>
      <c r="H713" s="80"/>
      <c r="I713" s="10"/>
      <c r="J713" s="78"/>
      <c r="K713" s="78"/>
    </row>
    <row r="714" spans="2:11">
      <c r="B714" s="78"/>
      <c r="C714" s="10"/>
      <c r="D714" s="10"/>
      <c r="E714" s="79"/>
      <c r="F714" s="80"/>
      <c r="G714" s="10"/>
      <c r="H714" s="80"/>
      <c r="I714" s="10"/>
      <c r="J714" s="78"/>
      <c r="K714" s="78"/>
    </row>
    <row r="715" spans="2:11">
      <c r="B715" s="78"/>
      <c r="C715" s="10"/>
      <c r="D715" s="10"/>
      <c r="E715" s="79"/>
      <c r="F715" s="80"/>
      <c r="G715" s="10"/>
      <c r="H715" s="80"/>
      <c r="I715" s="10"/>
      <c r="J715" s="78"/>
      <c r="K715" s="78"/>
    </row>
    <row r="716" spans="2:11">
      <c r="B716" s="78"/>
      <c r="C716" s="10"/>
      <c r="D716" s="10"/>
      <c r="E716" s="79"/>
      <c r="F716" s="80"/>
      <c r="G716" s="10"/>
      <c r="H716" s="80"/>
      <c r="I716" s="10"/>
      <c r="J716" s="78"/>
      <c r="K716" s="78"/>
    </row>
    <row r="717" spans="2:11">
      <c r="B717" s="78"/>
      <c r="C717" s="10"/>
      <c r="D717" s="10"/>
      <c r="E717" s="79"/>
      <c r="F717" s="80"/>
      <c r="G717" s="10"/>
      <c r="H717" s="80"/>
      <c r="I717" s="10"/>
      <c r="J717" s="78"/>
      <c r="K717" s="78"/>
    </row>
    <row r="718" spans="2:11">
      <c r="B718" s="78"/>
      <c r="C718" s="10"/>
      <c r="D718" s="10"/>
      <c r="E718" s="79"/>
      <c r="F718" s="80"/>
      <c r="G718" s="10"/>
      <c r="H718" s="80"/>
      <c r="I718" s="10"/>
      <c r="J718" s="78"/>
      <c r="K718" s="78"/>
    </row>
    <row r="719" spans="2:11">
      <c r="B719" s="78"/>
      <c r="C719" s="10"/>
      <c r="D719" s="10"/>
      <c r="E719" s="79"/>
      <c r="F719" s="80"/>
      <c r="G719" s="10"/>
      <c r="H719" s="80"/>
      <c r="I719" s="10"/>
      <c r="J719" s="78"/>
      <c r="K719" s="78"/>
    </row>
    <row r="720" spans="2:11">
      <c r="B720" s="78"/>
      <c r="C720" s="10"/>
      <c r="D720" s="10"/>
      <c r="E720" s="79"/>
      <c r="F720" s="80"/>
      <c r="G720" s="10"/>
      <c r="H720" s="80"/>
      <c r="I720" s="10"/>
      <c r="J720" s="78"/>
      <c r="K720" s="78"/>
    </row>
    <row r="721" spans="2:11">
      <c r="B721" s="78"/>
      <c r="C721" s="10"/>
      <c r="D721" s="10"/>
      <c r="E721" s="79"/>
      <c r="F721" s="80"/>
      <c r="G721" s="10"/>
      <c r="H721" s="80"/>
      <c r="I721" s="10"/>
      <c r="J721" s="78"/>
      <c r="K721" s="78"/>
    </row>
    <row r="722" spans="2:11">
      <c r="B722" s="78"/>
      <c r="C722" s="10"/>
      <c r="D722" s="10"/>
      <c r="E722" s="79"/>
      <c r="F722" s="80"/>
      <c r="G722" s="10"/>
      <c r="H722" s="80"/>
      <c r="I722" s="10"/>
      <c r="J722" s="78"/>
      <c r="K722" s="78"/>
    </row>
    <row r="723" spans="2:11">
      <c r="B723" s="78"/>
      <c r="C723" s="10"/>
      <c r="D723" s="10"/>
      <c r="E723" s="79"/>
      <c r="F723" s="80"/>
      <c r="G723" s="10"/>
      <c r="H723" s="80"/>
      <c r="I723" s="10"/>
      <c r="J723" s="78"/>
      <c r="K723" s="78"/>
    </row>
    <row r="724" spans="2:11">
      <c r="B724" s="78"/>
      <c r="C724" s="10"/>
      <c r="D724" s="10"/>
      <c r="E724" s="79"/>
      <c r="F724" s="80"/>
      <c r="G724" s="10"/>
      <c r="H724" s="80"/>
      <c r="I724" s="10"/>
      <c r="J724" s="78"/>
      <c r="K724" s="78"/>
    </row>
    <row r="725" spans="2:11">
      <c r="B725" s="78"/>
      <c r="C725" s="10"/>
      <c r="D725" s="10"/>
      <c r="E725" s="79"/>
      <c r="F725" s="80"/>
      <c r="G725" s="10"/>
      <c r="H725" s="80"/>
      <c r="I725" s="10"/>
      <c r="J725" s="78"/>
      <c r="K725" s="78"/>
    </row>
    <row r="726" spans="2:11">
      <c r="B726" s="78"/>
      <c r="C726" s="10"/>
      <c r="D726" s="10"/>
      <c r="E726" s="79"/>
      <c r="F726" s="80"/>
      <c r="G726" s="10"/>
      <c r="H726" s="80"/>
      <c r="I726" s="10"/>
      <c r="J726" s="78"/>
      <c r="K726" s="78"/>
    </row>
    <row r="727" spans="2:11">
      <c r="B727" s="78"/>
      <c r="C727" s="10"/>
      <c r="D727" s="10"/>
      <c r="E727" s="79"/>
      <c r="F727" s="80"/>
      <c r="G727" s="10"/>
      <c r="H727" s="80"/>
      <c r="I727" s="10"/>
      <c r="J727" s="78"/>
      <c r="K727" s="78"/>
    </row>
    <row r="728" spans="2:11">
      <c r="B728" s="78"/>
      <c r="C728" s="10"/>
      <c r="D728" s="10"/>
      <c r="E728" s="79"/>
      <c r="F728" s="80"/>
      <c r="G728" s="10"/>
      <c r="H728" s="80"/>
      <c r="I728" s="10"/>
      <c r="J728" s="78"/>
      <c r="K728" s="78"/>
    </row>
    <row r="729" spans="2:11">
      <c r="B729" s="78"/>
      <c r="C729" s="10"/>
      <c r="D729" s="10"/>
      <c r="E729" s="79"/>
      <c r="F729" s="80"/>
      <c r="G729" s="10"/>
      <c r="H729" s="80"/>
      <c r="I729" s="10"/>
      <c r="J729" s="78"/>
      <c r="K729" s="78"/>
    </row>
    <row r="730" spans="2:11">
      <c r="B730" s="78"/>
      <c r="C730" s="10"/>
      <c r="D730" s="10"/>
      <c r="E730" s="79"/>
      <c r="F730" s="80"/>
      <c r="G730" s="10"/>
      <c r="H730" s="80"/>
      <c r="I730" s="10"/>
      <c r="J730" s="78"/>
      <c r="K730" s="78"/>
    </row>
    <row r="731" spans="2:11">
      <c r="B731" s="78"/>
      <c r="C731" s="10"/>
      <c r="D731" s="10"/>
      <c r="E731" s="79"/>
      <c r="F731" s="80"/>
      <c r="G731" s="10"/>
      <c r="H731" s="80"/>
      <c r="I731" s="10"/>
      <c r="J731" s="78"/>
      <c r="K731" s="78"/>
    </row>
    <row r="732" spans="2:11">
      <c r="B732" s="78"/>
      <c r="C732" s="10"/>
      <c r="D732" s="10"/>
      <c r="E732" s="79"/>
      <c r="F732" s="80"/>
      <c r="G732" s="10"/>
      <c r="H732" s="80"/>
      <c r="I732" s="10"/>
      <c r="J732" s="78"/>
      <c r="K732" s="78"/>
    </row>
    <row r="733" spans="2:11">
      <c r="B733" s="78"/>
      <c r="C733" s="10"/>
      <c r="D733" s="10"/>
      <c r="E733" s="79"/>
      <c r="F733" s="80"/>
      <c r="G733" s="10"/>
      <c r="H733" s="80"/>
      <c r="I733" s="10"/>
      <c r="J733" s="78"/>
      <c r="K733" s="78"/>
    </row>
    <row r="734" spans="2:11">
      <c r="B734" s="78"/>
      <c r="C734" s="10"/>
      <c r="D734" s="10"/>
      <c r="E734" s="79"/>
      <c r="F734" s="80"/>
      <c r="G734" s="10"/>
      <c r="H734" s="80"/>
      <c r="I734" s="10"/>
      <c r="J734" s="78"/>
      <c r="K734" s="78"/>
    </row>
    <row r="735" spans="2:11">
      <c r="B735" s="78"/>
      <c r="C735" s="10"/>
      <c r="D735" s="10"/>
      <c r="E735" s="79"/>
      <c r="F735" s="80"/>
      <c r="G735" s="10"/>
      <c r="H735" s="80"/>
      <c r="I735" s="10"/>
      <c r="J735" s="78"/>
      <c r="K735" s="78"/>
    </row>
    <row r="736" spans="2:11">
      <c r="B736" s="78"/>
      <c r="C736" s="10"/>
      <c r="D736" s="10"/>
      <c r="E736" s="79"/>
      <c r="F736" s="80"/>
      <c r="G736" s="10"/>
      <c r="H736" s="80"/>
      <c r="I736" s="10"/>
      <c r="J736" s="78"/>
      <c r="K736" s="78"/>
    </row>
    <row r="737" spans="2:11">
      <c r="B737" s="78"/>
      <c r="C737" s="10"/>
      <c r="D737" s="10"/>
      <c r="E737" s="79"/>
      <c r="F737" s="80"/>
      <c r="G737" s="10"/>
      <c r="H737" s="80"/>
      <c r="I737" s="10"/>
      <c r="J737" s="78"/>
      <c r="K737" s="78"/>
    </row>
    <row r="738" spans="2:11">
      <c r="B738" s="78"/>
      <c r="C738" s="10"/>
      <c r="D738" s="10"/>
      <c r="E738" s="79"/>
      <c r="F738" s="80"/>
      <c r="G738" s="10"/>
      <c r="H738" s="80"/>
      <c r="I738" s="10"/>
      <c r="J738" s="78"/>
      <c r="K738" s="78"/>
    </row>
    <row r="739" spans="2:11">
      <c r="B739" s="78"/>
      <c r="C739" s="10"/>
      <c r="D739" s="10"/>
      <c r="E739" s="79"/>
      <c r="F739" s="80"/>
      <c r="G739" s="10"/>
      <c r="H739" s="80"/>
      <c r="I739" s="10"/>
      <c r="J739" s="78"/>
      <c r="K739" s="78"/>
    </row>
    <row r="740" spans="2:11">
      <c r="B740" s="78"/>
      <c r="C740" s="10"/>
      <c r="D740" s="10"/>
      <c r="E740" s="79"/>
      <c r="F740" s="80"/>
      <c r="G740" s="10"/>
      <c r="H740" s="80"/>
      <c r="I740" s="10"/>
      <c r="J740" s="78"/>
      <c r="K740" s="78"/>
    </row>
    <row r="741" spans="2:11">
      <c r="B741" s="78"/>
      <c r="C741" s="10"/>
      <c r="D741" s="10"/>
      <c r="E741" s="79"/>
      <c r="F741" s="80"/>
      <c r="G741" s="10"/>
      <c r="H741" s="80"/>
      <c r="I741" s="10"/>
      <c r="J741" s="78"/>
      <c r="K741" s="78"/>
    </row>
    <row r="742" spans="2:11">
      <c r="B742" s="78"/>
      <c r="C742" s="10"/>
      <c r="D742" s="10"/>
      <c r="E742" s="79"/>
      <c r="F742" s="80"/>
      <c r="G742" s="10"/>
      <c r="H742" s="80"/>
      <c r="I742" s="10"/>
      <c r="J742" s="78"/>
      <c r="K742" s="78"/>
    </row>
    <row r="743" spans="2:11">
      <c r="B743" s="78"/>
      <c r="C743" s="10"/>
      <c r="D743" s="10"/>
      <c r="E743" s="79"/>
      <c r="F743" s="80"/>
      <c r="G743" s="10"/>
      <c r="H743" s="80"/>
      <c r="I743" s="10"/>
      <c r="J743" s="78"/>
      <c r="K743" s="78"/>
    </row>
    <row r="744" spans="2:11">
      <c r="B744" s="78"/>
      <c r="C744" s="10"/>
      <c r="D744" s="10"/>
      <c r="E744" s="79"/>
      <c r="F744" s="80"/>
      <c r="G744" s="10"/>
      <c r="H744" s="80"/>
      <c r="I744" s="10"/>
      <c r="J744" s="78"/>
      <c r="K744" s="78"/>
    </row>
    <row r="745" spans="2:11">
      <c r="B745" s="78"/>
      <c r="C745" s="10"/>
      <c r="D745" s="10"/>
      <c r="E745" s="79"/>
      <c r="F745" s="80"/>
      <c r="G745" s="10"/>
      <c r="H745" s="80"/>
      <c r="I745" s="10"/>
      <c r="J745" s="78"/>
      <c r="K745" s="78"/>
    </row>
    <row r="746" spans="2:11">
      <c r="B746" s="78"/>
      <c r="C746" s="10"/>
      <c r="D746" s="10"/>
      <c r="E746" s="79"/>
      <c r="F746" s="80"/>
      <c r="G746" s="10"/>
      <c r="H746" s="80"/>
      <c r="I746" s="10"/>
      <c r="J746" s="78"/>
      <c r="K746" s="78"/>
    </row>
    <row r="747" spans="2:11">
      <c r="B747" s="78"/>
      <c r="C747" s="10"/>
      <c r="D747" s="10"/>
      <c r="E747" s="79"/>
      <c r="F747" s="80"/>
      <c r="G747" s="10"/>
      <c r="H747" s="80"/>
      <c r="I747" s="10"/>
      <c r="J747" s="78"/>
      <c r="K747" s="78"/>
    </row>
    <row r="748" spans="2:11">
      <c r="B748" s="78"/>
      <c r="C748" s="10"/>
      <c r="D748" s="10"/>
      <c r="E748" s="79"/>
      <c r="F748" s="80"/>
      <c r="G748" s="10"/>
      <c r="H748" s="80"/>
      <c r="I748" s="10"/>
      <c r="J748" s="78"/>
      <c r="K748" s="78"/>
    </row>
    <row r="749" spans="2:11">
      <c r="B749" s="78"/>
      <c r="C749" s="10"/>
      <c r="D749" s="10"/>
      <c r="E749" s="79"/>
      <c r="F749" s="80"/>
      <c r="G749" s="10"/>
      <c r="H749" s="80"/>
      <c r="I749" s="10"/>
      <c r="J749" s="78"/>
      <c r="K749" s="78"/>
    </row>
    <row r="750" spans="2:11">
      <c r="B750" s="78"/>
      <c r="C750" s="10"/>
      <c r="D750" s="10"/>
      <c r="E750" s="79"/>
      <c r="F750" s="80"/>
      <c r="G750" s="10"/>
      <c r="H750" s="80"/>
      <c r="I750" s="10"/>
      <c r="J750" s="78"/>
      <c r="K750" s="78"/>
    </row>
    <row r="751" spans="2:11">
      <c r="B751" s="78"/>
      <c r="C751" s="10"/>
      <c r="D751" s="10"/>
      <c r="E751" s="79"/>
      <c r="F751" s="80"/>
      <c r="G751" s="10"/>
      <c r="H751" s="80"/>
      <c r="I751" s="10"/>
      <c r="J751" s="78"/>
      <c r="K751" s="78"/>
    </row>
    <row r="752" spans="2:11">
      <c r="B752" s="78"/>
      <c r="C752" s="10"/>
      <c r="D752" s="10"/>
      <c r="E752" s="79"/>
      <c r="F752" s="80"/>
      <c r="G752" s="10"/>
      <c r="H752" s="80"/>
      <c r="I752" s="10"/>
      <c r="J752" s="78"/>
      <c r="K752" s="78"/>
    </row>
    <row r="753" spans="2:11">
      <c r="B753" s="78"/>
      <c r="C753" s="10"/>
      <c r="D753" s="10"/>
      <c r="E753" s="79"/>
      <c r="F753" s="80"/>
      <c r="G753" s="10"/>
      <c r="H753" s="80"/>
      <c r="I753" s="10"/>
      <c r="J753" s="78"/>
      <c r="K753" s="78"/>
    </row>
    <row r="754" spans="2:11">
      <c r="B754" s="78"/>
      <c r="C754" s="10"/>
      <c r="D754" s="10"/>
      <c r="E754" s="79"/>
      <c r="F754" s="80"/>
      <c r="G754" s="10"/>
      <c r="H754" s="80"/>
      <c r="I754" s="10"/>
      <c r="J754" s="78"/>
      <c r="K754" s="78"/>
    </row>
    <row r="755" spans="2:11">
      <c r="B755" s="78"/>
      <c r="C755" s="10"/>
      <c r="D755" s="10"/>
      <c r="E755" s="79"/>
      <c r="F755" s="80"/>
      <c r="G755" s="10"/>
      <c r="H755" s="80"/>
      <c r="I755" s="10"/>
      <c r="J755" s="78"/>
      <c r="K755" s="78"/>
    </row>
    <row r="756" spans="2:11">
      <c r="B756" s="78"/>
      <c r="C756" s="10"/>
      <c r="D756" s="10"/>
      <c r="E756" s="79"/>
      <c r="F756" s="80"/>
      <c r="G756" s="10"/>
      <c r="H756" s="80"/>
      <c r="I756" s="10"/>
      <c r="J756" s="78"/>
      <c r="K756" s="78"/>
    </row>
    <row r="757" spans="2:11">
      <c r="B757" s="78"/>
      <c r="C757" s="10"/>
      <c r="D757" s="10"/>
      <c r="E757" s="79"/>
      <c r="F757" s="80"/>
      <c r="G757" s="10"/>
      <c r="H757" s="80"/>
      <c r="I757" s="10"/>
      <c r="J757" s="78"/>
      <c r="K757" s="78"/>
    </row>
    <row r="758" spans="2:11">
      <c r="B758" s="78"/>
      <c r="C758" s="10"/>
      <c r="D758" s="10"/>
      <c r="E758" s="79"/>
      <c r="F758" s="80"/>
      <c r="G758" s="10"/>
      <c r="H758" s="80"/>
      <c r="I758" s="10"/>
      <c r="J758" s="78"/>
      <c r="K758" s="78"/>
    </row>
    <row r="759" spans="2:11">
      <c r="B759" s="78"/>
      <c r="C759" s="10"/>
      <c r="D759" s="10"/>
      <c r="E759" s="79"/>
      <c r="F759" s="80"/>
      <c r="G759" s="10"/>
      <c r="H759" s="80"/>
      <c r="I759" s="10"/>
      <c r="J759" s="78"/>
      <c r="K759" s="78"/>
    </row>
    <row r="760" spans="2:11">
      <c r="B760" s="78"/>
      <c r="C760" s="10"/>
      <c r="D760" s="10"/>
      <c r="E760" s="79"/>
      <c r="F760" s="80"/>
      <c r="G760" s="10"/>
      <c r="H760" s="80"/>
      <c r="I760" s="10"/>
      <c r="J760" s="78"/>
      <c r="K760" s="78"/>
    </row>
    <row r="761" spans="2:11">
      <c r="B761" s="78"/>
      <c r="C761" s="10"/>
      <c r="D761" s="10"/>
      <c r="E761" s="79"/>
      <c r="F761" s="80"/>
      <c r="G761" s="10"/>
      <c r="H761" s="80"/>
      <c r="I761" s="10"/>
      <c r="J761" s="78"/>
      <c r="K761" s="78"/>
    </row>
    <row r="762" spans="2:11">
      <c r="B762" s="78"/>
      <c r="C762" s="10"/>
      <c r="D762" s="10"/>
      <c r="E762" s="79"/>
      <c r="F762" s="80"/>
      <c r="G762" s="10"/>
      <c r="H762" s="80"/>
      <c r="I762" s="10"/>
      <c r="J762" s="78"/>
      <c r="K762" s="78"/>
    </row>
    <row r="763" spans="2:11">
      <c r="B763" s="78"/>
      <c r="C763" s="10"/>
      <c r="D763" s="10"/>
      <c r="E763" s="79"/>
      <c r="F763" s="80"/>
      <c r="G763" s="10"/>
      <c r="H763" s="80"/>
      <c r="I763" s="10"/>
      <c r="J763" s="78"/>
      <c r="K763" s="78"/>
    </row>
    <row r="764" spans="2:11">
      <c r="B764" s="78"/>
      <c r="C764" s="10"/>
      <c r="D764" s="10"/>
      <c r="E764" s="79"/>
      <c r="F764" s="80"/>
      <c r="G764" s="10"/>
      <c r="H764" s="80"/>
      <c r="I764" s="10"/>
      <c r="J764" s="78"/>
      <c r="K764" s="78"/>
    </row>
    <row r="765" spans="2:11">
      <c r="B765" s="78"/>
      <c r="C765" s="10"/>
      <c r="D765" s="10"/>
      <c r="E765" s="79"/>
      <c r="F765" s="80"/>
      <c r="G765" s="10"/>
      <c r="H765" s="80"/>
      <c r="I765" s="10"/>
      <c r="J765" s="78"/>
      <c r="K765" s="78"/>
    </row>
    <row r="766" spans="2:11">
      <c r="B766" s="78"/>
      <c r="C766" s="10"/>
      <c r="D766" s="10"/>
      <c r="E766" s="79"/>
      <c r="F766" s="80"/>
      <c r="G766" s="10"/>
      <c r="H766" s="80"/>
      <c r="I766" s="10"/>
      <c r="J766" s="78"/>
      <c r="K766" s="78"/>
    </row>
    <row r="767" spans="2:11">
      <c r="B767" s="78"/>
      <c r="C767" s="10"/>
      <c r="D767" s="10"/>
      <c r="E767" s="79"/>
      <c r="F767" s="80"/>
      <c r="G767" s="10"/>
      <c r="H767" s="80"/>
      <c r="I767" s="10"/>
      <c r="J767" s="78"/>
      <c r="K767" s="78"/>
    </row>
    <row r="768" spans="2:11">
      <c r="B768" s="78"/>
      <c r="C768" s="10"/>
      <c r="D768" s="10"/>
      <c r="E768" s="79"/>
      <c r="F768" s="80"/>
      <c r="G768" s="10"/>
      <c r="H768" s="80"/>
      <c r="I768" s="10"/>
      <c r="J768" s="78"/>
      <c r="K768" s="78"/>
    </row>
    <row r="769" spans="2:11">
      <c r="B769" s="78"/>
      <c r="C769" s="10"/>
      <c r="D769" s="10"/>
      <c r="E769" s="79"/>
      <c r="F769" s="80"/>
      <c r="G769" s="10"/>
      <c r="H769" s="80"/>
      <c r="I769" s="10"/>
      <c r="J769" s="78"/>
      <c r="K769" s="78"/>
    </row>
    <row r="770" spans="2:11">
      <c r="B770" s="78"/>
      <c r="C770" s="10"/>
      <c r="D770" s="10"/>
      <c r="E770" s="79"/>
      <c r="F770" s="80"/>
      <c r="G770" s="10"/>
      <c r="H770" s="80"/>
      <c r="I770" s="10"/>
      <c r="J770" s="78"/>
      <c r="K770" s="78"/>
    </row>
    <row r="771" spans="2:11">
      <c r="B771" s="78"/>
      <c r="C771" s="10"/>
      <c r="D771" s="10"/>
      <c r="E771" s="79"/>
      <c r="F771" s="80"/>
      <c r="G771" s="10"/>
      <c r="H771" s="80"/>
      <c r="I771" s="10"/>
      <c r="J771" s="78"/>
      <c r="K771" s="78"/>
    </row>
    <row r="772" spans="2:11">
      <c r="B772" s="78"/>
      <c r="C772" s="10"/>
      <c r="D772" s="10"/>
      <c r="E772" s="79"/>
      <c r="F772" s="80"/>
      <c r="G772" s="10"/>
      <c r="H772" s="80"/>
      <c r="I772" s="10"/>
      <c r="J772" s="78"/>
      <c r="K772" s="78"/>
    </row>
    <row r="773" spans="2:11">
      <c r="B773" s="78"/>
      <c r="C773" s="10"/>
      <c r="D773" s="10"/>
      <c r="E773" s="79"/>
      <c r="F773" s="80"/>
      <c r="G773" s="10"/>
      <c r="H773" s="80"/>
      <c r="I773" s="10"/>
      <c r="J773" s="78"/>
      <c r="K773" s="78"/>
    </row>
    <row r="774" spans="2:11">
      <c r="B774" s="78"/>
      <c r="C774" s="10"/>
      <c r="D774" s="10"/>
      <c r="E774" s="79"/>
      <c r="F774" s="80"/>
      <c r="G774" s="10"/>
      <c r="H774" s="80"/>
      <c r="I774" s="10"/>
      <c r="J774" s="78"/>
      <c r="K774" s="78"/>
    </row>
    <row r="775" spans="2:11">
      <c r="B775" s="78"/>
      <c r="C775" s="10"/>
      <c r="D775" s="10"/>
      <c r="E775" s="79"/>
      <c r="F775" s="80"/>
      <c r="G775" s="10"/>
      <c r="H775" s="80"/>
      <c r="I775" s="10"/>
      <c r="J775" s="78"/>
      <c r="K775" s="78"/>
    </row>
    <row r="776" spans="2:11">
      <c r="B776" s="78"/>
      <c r="C776" s="10"/>
      <c r="D776" s="10"/>
      <c r="E776" s="79"/>
      <c r="F776" s="80"/>
      <c r="G776" s="10"/>
      <c r="H776" s="80"/>
      <c r="I776" s="10"/>
      <c r="J776" s="78"/>
      <c r="K776" s="78"/>
    </row>
    <row r="777" spans="2:11">
      <c r="B777" s="78"/>
      <c r="C777" s="10"/>
      <c r="D777" s="10"/>
      <c r="E777" s="79"/>
      <c r="F777" s="80"/>
      <c r="G777" s="10"/>
      <c r="H777" s="80"/>
      <c r="I777" s="10"/>
      <c r="J777" s="78"/>
      <c r="K777" s="78"/>
    </row>
    <row r="778" spans="2:11">
      <c r="B778" s="78"/>
      <c r="C778" s="10"/>
      <c r="D778" s="10"/>
      <c r="E778" s="79"/>
      <c r="F778" s="80"/>
      <c r="G778" s="10"/>
      <c r="H778" s="80"/>
      <c r="I778" s="10"/>
      <c r="J778" s="78"/>
      <c r="K778" s="78"/>
    </row>
    <row r="779" spans="2:11">
      <c r="B779" s="78"/>
      <c r="C779" s="10"/>
      <c r="D779" s="10"/>
      <c r="E779" s="79"/>
      <c r="F779" s="80"/>
      <c r="G779" s="10"/>
      <c r="H779" s="80"/>
      <c r="I779" s="10"/>
      <c r="J779" s="78"/>
      <c r="K779" s="78"/>
    </row>
    <row r="780" spans="2:11">
      <c r="B780" s="78"/>
      <c r="C780" s="10"/>
      <c r="D780" s="10"/>
      <c r="E780" s="79"/>
      <c r="F780" s="80"/>
      <c r="G780" s="10"/>
      <c r="H780" s="80"/>
      <c r="I780" s="10"/>
      <c r="J780" s="78"/>
      <c r="K780" s="78"/>
    </row>
    <row r="781" spans="2:11">
      <c r="B781" s="78"/>
      <c r="C781" s="10"/>
      <c r="D781" s="10"/>
      <c r="E781" s="79"/>
      <c r="F781" s="80"/>
      <c r="G781" s="10"/>
      <c r="H781" s="80"/>
      <c r="I781" s="10"/>
      <c r="J781" s="78"/>
      <c r="K781" s="78"/>
    </row>
    <row r="782" spans="2:11">
      <c r="B782" s="78"/>
      <c r="C782" s="10"/>
      <c r="D782" s="10"/>
      <c r="E782" s="79"/>
      <c r="F782" s="80"/>
      <c r="G782" s="10"/>
      <c r="H782" s="80"/>
      <c r="I782" s="10"/>
      <c r="J782" s="78"/>
      <c r="K782" s="78"/>
    </row>
    <row r="783" spans="2:11">
      <c r="B783" s="78"/>
      <c r="C783" s="10"/>
      <c r="D783" s="10"/>
      <c r="E783" s="79"/>
      <c r="F783" s="80"/>
      <c r="G783" s="10"/>
      <c r="H783" s="80"/>
      <c r="I783" s="10"/>
      <c r="J783" s="78"/>
      <c r="K783" s="78"/>
    </row>
    <row r="784" spans="2:11">
      <c r="B784" s="78"/>
      <c r="C784" s="10"/>
      <c r="D784" s="10"/>
      <c r="E784" s="79"/>
      <c r="F784" s="80"/>
      <c r="G784" s="10"/>
      <c r="H784" s="80"/>
      <c r="I784" s="10"/>
      <c r="J784" s="78"/>
      <c r="K784" s="78"/>
    </row>
    <row r="785" spans="2:11">
      <c r="B785" s="78"/>
      <c r="C785" s="10"/>
      <c r="D785" s="10"/>
      <c r="E785" s="79"/>
      <c r="F785" s="80"/>
      <c r="G785" s="10"/>
      <c r="H785" s="80"/>
      <c r="I785" s="10"/>
      <c r="J785" s="78"/>
      <c r="K785" s="78"/>
    </row>
    <row r="786" spans="2:11">
      <c r="B786" s="78"/>
      <c r="C786" s="10"/>
      <c r="D786" s="10"/>
      <c r="E786" s="79"/>
      <c r="F786" s="80"/>
      <c r="G786" s="10"/>
      <c r="H786" s="80"/>
      <c r="I786" s="10"/>
      <c r="J786" s="78"/>
      <c r="K786" s="78"/>
    </row>
    <row r="787" spans="2:11">
      <c r="B787" s="78"/>
      <c r="C787" s="10"/>
      <c r="D787" s="10"/>
      <c r="E787" s="79"/>
      <c r="F787" s="80"/>
      <c r="G787" s="10"/>
      <c r="H787" s="80"/>
      <c r="I787" s="10"/>
      <c r="J787" s="78"/>
      <c r="K787" s="78"/>
    </row>
    <row r="788" spans="2:11">
      <c r="B788" s="78"/>
      <c r="C788" s="10"/>
      <c r="D788" s="10"/>
      <c r="E788" s="79"/>
      <c r="F788" s="80"/>
      <c r="G788" s="10"/>
      <c r="H788" s="80"/>
      <c r="I788" s="10"/>
      <c r="J788" s="78"/>
      <c r="K788" s="78"/>
    </row>
    <row r="789" spans="2:11">
      <c r="B789" s="78"/>
      <c r="C789" s="10"/>
      <c r="D789" s="10"/>
      <c r="E789" s="79"/>
      <c r="F789" s="80"/>
      <c r="G789" s="10"/>
      <c r="H789" s="80"/>
      <c r="I789" s="10"/>
      <c r="J789" s="78"/>
      <c r="K789" s="78"/>
    </row>
    <row r="790" spans="2:11">
      <c r="B790" s="78"/>
      <c r="C790" s="10"/>
      <c r="D790" s="10"/>
      <c r="E790" s="79"/>
      <c r="F790" s="80"/>
      <c r="G790" s="10"/>
      <c r="H790" s="80"/>
      <c r="I790" s="10"/>
      <c r="J790" s="78"/>
      <c r="K790" s="78"/>
    </row>
    <row r="791" spans="2:11">
      <c r="B791" s="78"/>
      <c r="C791" s="10"/>
      <c r="D791" s="10"/>
      <c r="E791" s="79"/>
      <c r="F791" s="80"/>
      <c r="G791" s="10"/>
      <c r="H791" s="80"/>
      <c r="I791" s="10"/>
      <c r="J791" s="78"/>
      <c r="K791" s="78"/>
    </row>
    <row r="792" spans="2:11">
      <c r="B792" s="78"/>
      <c r="C792" s="10"/>
      <c r="D792" s="10"/>
      <c r="E792" s="79"/>
      <c r="F792" s="80"/>
      <c r="G792" s="10"/>
      <c r="H792" s="80"/>
      <c r="I792" s="10"/>
      <c r="J792" s="78"/>
      <c r="K792" s="78"/>
    </row>
    <row r="793" spans="2:11">
      <c r="B793" s="78"/>
      <c r="C793" s="10"/>
      <c r="D793" s="10"/>
      <c r="E793" s="79"/>
      <c r="F793" s="80"/>
      <c r="G793" s="10"/>
      <c r="H793" s="80"/>
      <c r="I793" s="10"/>
      <c r="J793" s="78"/>
      <c r="K793" s="78"/>
    </row>
    <row r="794" spans="2:11">
      <c r="B794" s="78"/>
      <c r="C794" s="10"/>
      <c r="D794" s="10"/>
      <c r="E794" s="79"/>
      <c r="F794" s="80"/>
      <c r="G794" s="10"/>
      <c r="H794" s="80"/>
      <c r="I794" s="10"/>
      <c r="J794" s="78"/>
      <c r="K794" s="78"/>
    </row>
    <row r="795" spans="2:11">
      <c r="B795" s="78"/>
      <c r="C795" s="10"/>
      <c r="D795" s="10"/>
      <c r="E795" s="79"/>
      <c r="F795" s="80"/>
      <c r="G795" s="10"/>
      <c r="H795" s="80"/>
      <c r="I795" s="10"/>
      <c r="J795" s="78"/>
      <c r="K795" s="78"/>
    </row>
    <row r="796" spans="2:11">
      <c r="B796" s="78"/>
      <c r="C796" s="10"/>
      <c r="D796" s="10"/>
      <c r="E796" s="79"/>
      <c r="F796" s="80"/>
      <c r="G796" s="10"/>
      <c r="H796" s="80"/>
      <c r="I796" s="10"/>
      <c r="J796" s="78"/>
      <c r="K796" s="78"/>
    </row>
    <row r="797" spans="2:11">
      <c r="B797" s="78"/>
      <c r="C797" s="10"/>
      <c r="D797" s="10"/>
      <c r="E797" s="79"/>
      <c r="F797" s="80"/>
      <c r="G797" s="10"/>
      <c r="H797" s="80"/>
      <c r="I797" s="10"/>
      <c r="J797" s="78"/>
      <c r="K797" s="78"/>
    </row>
    <row r="798" spans="2:11">
      <c r="B798" s="78"/>
      <c r="C798" s="10"/>
      <c r="D798" s="10"/>
      <c r="E798" s="79"/>
      <c r="F798" s="80"/>
      <c r="G798" s="10"/>
      <c r="H798" s="80"/>
      <c r="I798" s="10"/>
      <c r="J798" s="78"/>
      <c r="K798" s="78"/>
    </row>
    <row r="799" spans="2:11">
      <c r="B799" s="78"/>
      <c r="C799" s="10"/>
      <c r="D799" s="10"/>
      <c r="E799" s="79"/>
      <c r="F799" s="80"/>
      <c r="G799" s="10"/>
      <c r="H799" s="80"/>
      <c r="I799" s="10"/>
      <c r="J799" s="78"/>
      <c r="K799" s="78"/>
    </row>
    <row r="800" spans="2:11">
      <c r="B800" s="78"/>
      <c r="C800" s="10"/>
      <c r="D800" s="10"/>
      <c r="E800" s="79"/>
      <c r="F800" s="80"/>
      <c r="G800" s="10"/>
      <c r="H800" s="80"/>
      <c r="I800" s="10"/>
      <c r="J800" s="78"/>
      <c r="K800" s="78"/>
    </row>
    <row r="801" spans="2:11">
      <c r="B801" s="78"/>
      <c r="C801" s="10"/>
      <c r="D801" s="10"/>
      <c r="E801" s="79"/>
      <c r="F801" s="80"/>
      <c r="G801" s="10"/>
      <c r="H801" s="80"/>
      <c r="I801" s="10"/>
      <c r="J801" s="78"/>
      <c r="K801" s="78"/>
    </row>
    <row r="802" spans="2:11">
      <c r="B802" s="78"/>
      <c r="C802" s="10"/>
      <c r="D802" s="10"/>
      <c r="E802" s="79"/>
      <c r="F802" s="80"/>
      <c r="G802" s="10"/>
      <c r="H802" s="80"/>
      <c r="I802" s="10"/>
      <c r="J802" s="78"/>
      <c r="K802" s="78"/>
    </row>
    <row r="803" spans="2:11">
      <c r="B803" s="78"/>
      <c r="C803" s="10"/>
      <c r="D803" s="10"/>
      <c r="E803" s="79"/>
      <c r="F803" s="80"/>
      <c r="G803" s="10"/>
      <c r="H803" s="80"/>
      <c r="I803" s="10"/>
      <c r="J803" s="78"/>
      <c r="K803" s="78"/>
    </row>
    <row r="804" spans="2:11">
      <c r="B804" s="78"/>
      <c r="C804" s="10"/>
      <c r="D804" s="10"/>
      <c r="E804" s="79"/>
      <c r="F804" s="80"/>
      <c r="G804" s="10"/>
      <c r="H804" s="80"/>
      <c r="I804" s="10"/>
      <c r="J804" s="78"/>
      <c r="K804" s="78"/>
    </row>
    <row r="805" spans="2:11">
      <c r="B805" s="78"/>
      <c r="C805" s="10"/>
      <c r="D805" s="10"/>
      <c r="E805" s="79"/>
      <c r="F805" s="80"/>
      <c r="G805" s="10"/>
      <c r="H805" s="80"/>
      <c r="I805" s="10"/>
      <c r="J805" s="78"/>
      <c r="K805" s="78"/>
    </row>
    <row r="806" spans="2:11">
      <c r="B806" s="78"/>
      <c r="C806" s="10"/>
      <c r="D806" s="10"/>
      <c r="E806" s="79"/>
      <c r="F806" s="80"/>
      <c r="G806" s="10"/>
      <c r="H806" s="80"/>
      <c r="I806" s="10"/>
      <c r="J806" s="78"/>
      <c r="K806" s="78"/>
    </row>
    <row r="807" spans="2:11">
      <c r="B807" s="78"/>
      <c r="C807" s="10"/>
      <c r="D807" s="10"/>
      <c r="E807" s="79"/>
      <c r="F807" s="80"/>
      <c r="G807" s="10"/>
      <c r="H807" s="80"/>
      <c r="I807" s="10"/>
      <c r="J807" s="78"/>
      <c r="K807" s="78"/>
    </row>
    <row r="808" spans="2:11">
      <c r="B808" s="78"/>
      <c r="C808" s="10"/>
      <c r="D808" s="10"/>
      <c r="E808" s="79"/>
      <c r="F808" s="80"/>
      <c r="G808" s="10"/>
      <c r="H808" s="80"/>
      <c r="I808" s="10"/>
      <c r="J808" s="78"/>
      <c r="K808" s="78"/>
    </row>
    <row r="809" spans="2:11">
      <c r="B809" s="78"/>
      <c r="C809" s="10"/>
      <c r="D809" s="10"/>
      <c r="E809" s="79"/>
      <c r="F809" s="80"/>
      <c r="G809" s="10"/>
      <c r="H809" s="80"/>
      <c r="I809" s="10"/>
      <c r="J809" s="78"/>
      <c r="K809" s="78"/>
    </row>
    <row r="810" spans="2:11">
      <c r="B810" s="78"/>
      <c r="C810" s="10"/>
      <c r="D810" s="10"/>
      <c r="E810" s="79"/>
      <c r="F810" s="80"/>
      <c r="G810" s="10"/>
      <c r="H810" s="80"/>
      <c r="I810" s="10"/>
      <c r="J810" s="78"/>
      <c r="K810" s="78"/>
    </row>
    <row r="811" spans="2:11">
      <c r="B811" s="78"/>
      <c r="C811" s="10"/>
      <c r="D811" s="10"/>
      <c r="E811" s="79"/>
      <c r="F811" s="80"/>
      <c r="G811" s="10"/>
      <c r="H811" s="80"/>
      <c r="I811" s="10"/>
      <c r="J811" s="78"/>
      <c r="K811" s="78"/>
    </row>
    <row r="812" spans="2:11">
      <c r="B812" s="78"/>
      <c r="C812" s="10"/>
      <c r="D812" s="10"/>
      <c r="E812" s="79"/>
      <c r="F812" s="80"/>
      <c r="G812" s="10"/>
      <c r="H812" s="80"/>
      <c r="I812" s="10"/>
      <c r="J812" s="78"/>
      <c r="K812" s="78"/>
    </row>
    <row r="813" spans="2:11">
      <c r="B813" s="78"/>
      <c r="C813" s="10"/>
      <c r="D813" s="10"/>
      <c r="E813" s="79"/>
      <c r="F813" s="80"/>
      <c r="G813" s="10"/>
      <c r="H813" s="80"/>
      <c r="I813" s="10"/>
      <c r="J813" s="78"/>
      <c r="K813" s="78"/>
    </row>
    <row r="814" spans="2:11">
      <c r="B814" s="78"/>
      <c r="C814" s="10"/>
      <c r="D814" s="10"/>
      <c r="E814" s="79"/>
      <c r="F814" s="80"/>
      <c r="G814" s="10"/>
      <c r="H814" s="80"/>
      <c r="I814" s="10"/>
      <c r="J814" s="78"/>
      <c r="K814" s="78"/>
    </row>
    <row r="815" spans="2:11">
      <c r="B815" s="78"/>
      <c r="C815" s="10"/>
      <c r="D815" s="10"/>
      <c r="E815" s="79"/>
      <c r="F815" s="80"/>
      <c r="G815" s="10"/>
      <c r="H815" s="80"/>
      <c r="I815" s="10"/>
      <c r="J815" s="78"/>
      <c r="K815" s="78"/>
    </row>
    <row r="816" spans="2:11">
      <c r="B816" s="78"/>
      <c r="C816" s="10"/>
      <c r="D816" s="10"/>
      <c r="E816" s="79"/>
      <c r="F816" s="80"/>
      <c r="G816" s="10"/>
      <c r="H816" s="80"/>
      <c r="I816" s="10"/>
      <c r="J816" s="78"/>
      <c r="K816" s="78"/>
    </row>
    <row r="817" spans="2:11">
      <c r="B817" s="78"/>
      <c r="C817" s="10"/>
      <c r="D817" s="10"/>
      <c r="E817" s="79"/>
      <c r="F817" s="80"/>
      <c r="G817" s="10"/>
      <c r="H817" s="80"/>
      <c r="I817" s="10"/>
      <c r="J817" s="78"/>
      <c r="K817" s="78"/>
    </row>
    <row r="818" spans="2:11">
      <c r="B818" s="78"/>
      <c r="C818" s="10"/>
      <c r="D818" s="10"/>
      <c r="E818" s="79"/>
      <c r="F818" s="80"/>
      <c r="G818" s="10"/>
      <c r="H818" s="80"/>
      <c r="I818" s="10"/>
      <c r="J818" s="78"/>
      <c r="K818" s="78"/>
    </row>
    <row r="819" spans="2:11">
      <c r="B819" s="78"/>
      <c r="C819" s="10"/>
      <c r="D819" s="10"/>
      <c r="E819" s="79"/>
      <c r="F819" s="80"/>
      <c r="G819" s="10"/>
      <c r="H819" s="80"/>
      <c r="I819" s="10"/>
      <c r="J819" s="78"/>
      <c r="K819" s="78"/>
    </row>
    <row r="820" spans="2:11">
      <c r="B820" s="78"/>
      <c r="C820" s="10"/>
      <c r="D820" s="10"/>
      <c r="E820" s="79"/>
      <c r="F820" s="80"/>
      <c r="G820" s="10"/>
      <c r="H820" s="80"/>
      <c r="I820" s="10"/>
      <c r="J820" s="78"/>
      <c r="K820" s="78"/>
    </row>
    <row r="821" spans="2:11">
      <c r="B821" s="78"/>
      <c r="C821" s="10"/>
      <c r="D821" s="10"/>
      <c r="E821" s="79"/>
      <c r="F821" s="80"/>
      <c r="G821" s="10"/>
      <c r="H821" s="80"/>
      <c r="I821" s="10"/>
      <c r="J821" s="78"/>
      <c r="K821" s="78"/>
    </row>
    <row r="822" spans="2:11">
      <c r="B822" s="78"/>
      <c r="C822" s="10"/>
      <c r="D822" s="10"/>
      <c r="E822" s="79"/>
      <c r="F822" s="80"/>
      <c r="G822" s="10"/>
      <c r="H822" s="80"/>
      <c r="I822" s="10"/>
      <c r="J822" s="78"/>
      <c r="K822" s="78"/>
    </row>
    <row r="823" spans="2:11">
      <c r="B823" s="78"/>
      <c r="C823" s="10"/>
      <c r="D823" s="10"/>
      <c r="E823" s="79"/>
      <c r="F823" s="80"/>
      <c r="G823" s="10"/>
      <c r="H823" s="80"/>
      <c r="I823" s="10"/>
      <c r="J823" s="78"/>
      <c r="K823" s="78"/>
    </row>
    <row r="824" spans="2:11">
      <c r="B824" s="78"/>
      <c r="C824" s="10"/>
      <c r="D824" s="10"/>
      <c r="E824" s="79"/>
      <c r="F824" s="80"/>
      <c r="G824" s="10"/>
      <c r="H824" s="80"/>
      <c r="I824" s="10"/>
      <c r="J824" s="78"/>
      <c r="K824" s="78"/>
    </row>
    <row r="825" spans="2:11">
      <c r="B825" s="78"/>
      <c r="C825" s="10"/>
      <c r="D825" s="10"/>
      <c r="E825" s="79"/>
      <c r="F825" s="80"/>
      <c r="G825" s="10"/>
      <c r="H825" s="80"/>
      <c r="I825" s="10"/>
      <c r="J825" s="78"/>
      <c r="K825" s="78"/>
    </row>
    <row r="826" spans="2:11">
      <c r="B826" s="78"/>
      <c r="C826" s="10"/>
      <c r="D826" s="10"/>
      <c r="E826" s="79"/>
      <c r="F826" s="80"/>
      <c r="G826" s="10"/>
      <c r="H826" s="80"/>
      <c r="I826" s="10"/>
      <c r="J826" s="78"/>
      <c r="K826" s="78"/>
    </row>
    <row r="827" spans="2:11">
      <c r="B827" s="78"/>
      <c r="C827" s="10"/>
      <c r="D827" s="10"/>
      <c r="E827" s="79"/>
      <c r="F827" s="80"/>
      <c r="G827" s="10"/>
      <c r="H827" s="80"/>
      <c r="I827" s="10"/>
      <c r="J827" s="78"/>
      <c r="K827" s="78"/>
    </row>
    <row r="828" spans="2:11">
      <c r="B828" s="78"/>
      <c r="C828" s="10"/>
      <c r="D828" s="10"/>
      <c r="E828" s="79"/>
      <c r="F828" s="80"/>
      <c r="G828" s="10"/>
      <c r="H828" s="80"/>
      <c r="I828" s="10"/>
      <c r="J828" s="78"/>
      <c r="K828" s="78"/>
    </row>
    <row r="829" spans="2:11">
      <c r="B829" s="78"/>
      <c r="C829" s="10"/>
      <c r="D829" s="10"/>
      <c r="E829" s="79"/>
      <c r="F829" s="80"/>
      <c r="G829" s="10"/>
      <c r="H829" s="80"/>
      <c r="I829" s="10"/>
      <c r="J829" s="78"/>
      <c r="K829" s="78"/>
    </row>
    <row r="830" spans="2:11">
      <c r="B830" s="78"/>
      <c r="C830" s="10"/>
      <c r="D830" s="10"/>
      <c r="E830" s="79"/>
      <c r="F830" s="80"/>
      <c r="G830" s="10"/>
      <c r="H830" s="80"/>
      <c r="I830" s="10"/>
      <c r="J830" s="78"/>
      <c r="K830" s="78"/>
    </row>
    <row r="831" spans="2:11">
      <c r="B831" s="78"/>
      <c r="C831" s="10"/>
      <c r="D831" s="10"/>
      <c r="E831" s="79"/>
      <c r="F831" s="80"/>
      <c r="G831" s="10"/>
      <c r="H831" s="80"/>
      <c r="I831" s="10"/>
      <c r="J831" s="78"/>
      <c r="K831" s="78"/>
    </row>
    <row r="832" spans="2:11">
      <c r="B832" s="78"/>
      <c r="C832" s="10"/>
      <c r="D832" s="10"/>
      <c r="E832" s="79"/>
      <c r="F832" s="80"/>
      <c r="G832" s="10"/>
      <c r="H832" s="80"/>
      <c r="I832" s="10"/>
      <c r="J832" s="78"/>
      <c r="K832" s="78"/>
    </row>
    <row r="833" spans="2:11">
      <c r="B833" s="78"/>
      <c r="C833" s="10"/>
      <c r="D833" s="10"/>
      <c r="E833" s="79"/>
      <c r="F833" s="80"/>
      <c r="G833" s="10"/>
      <c r="H833" s="80"/>
      <c r="I833" s="10"/>
      <c r="J833" s="78"/>
      <c r="K833" s="78"/>
    </row>
    <row r="834" spans="2:11">
      <c r="B834" s="78"/>
      <c r="C834" s="10"/>
      <c r="D834" s="10"/>
      <c r="E834" s="79"/>
      <c r="F834" s="80"/>
      <c r="G834" s="10"/>
      <c r="H834" s="80"/>
      <c r="I834" s="10"/>
      <c r="J834" s="78"/>
      <c r="K834" s="78"/>
    </row>
    <row r="835" spans="2:11">
      <c r="B835" s="78"/>
      <c r="C835" s="10"/>
      <c r="D835" s="10"/>
      <c r="E835" s="79"/>
      <c r="F835" s="80"/>
      <c r="G835" s="10"/>
      <c r="H835" s="80"/>
      <c r="I835" s="10"/>
      <c r="J835" s="78"/>
      <c r="K835" s="78"/>
    </row>
    <row r="836" spans="2:11">
      <c r="B836" s="78"/>
      <c r="C836" s="10"/>
      <c r="D836" s="10"/>
      <c r="E836" s="79"/>
      <c r="F836" s="80"/>
      <c r="G836" s="10"/>
      <c r="H836" s="80"/>
      <c r="I836" s="10"/>
      <c r="J836" s="78"/>
      <c r="K836" s="78"/>
    </row>
    <row r="837" spans="2:11">
      <c r="B837" s="78"/>
      <c r="C837" s="10"/>
      <c r="D837" s="10"/>
      <c r="E837" s="79"/>
      <c r="F837" s="80"/>
      <c r="G837" s="10"/>
      <c r="H837" s="80"/>
      <c r="I837" s="10"/>
      <c r="J837" s="78"/>
      <c r="K837" s="78"/>
    </row>
    <row r="838" spans="2:11">
      <c r="B838" s="78"/>
      <c r="C838" s="10"/>
      <c r="D838" s="10"/>
      <c r="E838" s="79"/>
      <c r="F838" s="80"/>
      <c r="G838" s="10"/>
      <c r="H838" s="80"/>
      <c r="I838" s="10"/>
      <c r="J838" s="78"/>
      <c r="K838" s="78"/>
    </row>
    <row r="839" spans="2:11">
      <c r="B839" s="78"/>
      <c r="C839" s="10"/>
      <c r="D839" s="10"/>
      <c r="E839" s="79"/>
      <c r="F839" s="80"/>
      <c r="G839" s="10"/>
      <c r="H839" s="80"/>
      <c r="I839" s="10"/>
      <c r="J839" s="78"/>
      <c r="K839" s="78"/>
    </row>
    <row r="840" spans="2:11">
      <c r="B840" s="78"/>
      <c r="C840" s="10"/>
      <c r="D840" s="10"/>
      <c r="E840" s="79"/>
      <c r="F840" s="80"/>
      <c r="G840" s="10"/>
      <c r="H840" s="80"/>
      <c r="I840" s="10"/>
      <c r="J840" s="78"/>
      <c r="K840" s="78"/>
    </row>
    <row r="841" spans="2:11">
      <c r="B841" s="78"/>
      <c r="C841" s="10"/>
      <c r="D841" s="10"/>
      <c r="E841" s="79"/>
      <c r="F841" s="80"/>
      <c r="G841" s="10"/>
      <c r="H841" s="80"/>
      <c r="I841" s="10"/>
      <c r="J841" s="78"/>
      <c r="K841" s="78"/>
    </row>
    <row r="842" spans="2:11">
      <c r="B842" s="78"/>
      <c r="C842" s="10"/>
      <c r="D842" s="10"/>
      <c r="E842" s="79"/>
      <c r="F842" s="80"/>
      <c r="G842" s="10"/>
      <c r="H842" s="80"/>
      <c r="I842" s="10"/>
      <c r="J842" s="78"/>
      <c r="K842" s="78"/>
    </row>
    <row r="843" spans="2:11">
      <c r="B843" s="78"/>
      <c r="C843" s="10"/>
      <c r="D843" s="10"/>
      <c r="E843" s="79"/>
      <c r="F843" s="80"/>
      <c r="G843" s="10"/>
      <c r="H843" s="80"/>
      <c r="I843" s="10"/>
      <c r="J843" s="78"/>
      <c r="K843" s="78"/>
    </row>
    <row r="844" spans="2:11">
      <c r="B844" s="78"/>
      <c r="C844" s="10"/>
      <c r="D844" s="10"/>
      <c r="E844" s="79"/>
      <c r="F844" s="80"/>
      <c r="G844" s="10"/>
      <c r="H844" s="80"/>
      <c r="I844" s="10"/>
      <c r="J844" s="78"/>
      <c r="K844" s="78"/>
    </row>
    <row r="845" spans="2:11">
      <c r="B845" s="78"/>
      <c r="C845" s="10"/>
      <c r="D845" s="10"/>
      <c r="E845" s="79"/>
      <c r="F845" s="80"/>
      <c r="G845" s="10"/>
      <c r="H845" s="80"/>
      <c r="I845" s="10"/>
      <c r="J845" s="78"/>
      <c r="K845" s="78"/>
    </row>
    <row r="846" spans="2:11">
      <c r="B846" s="78"/>
      <c r="C846" s="10"/>
      <c r="D846" s="10"/>
      <c r="E846" s="79"/>
      <c r="F846" s="80"/>
      <c r="G846" s="10"/>
      <c r="H846" s="80"/>
      <c r="I846" s="10"/>
      <c r="J846" s="78"/>
      <c r="K846" s="78"/>
    </row>
    <row r="847" spans="2:11">
      <c r="B847" s="78"/>
      <c r="C847" s="10"/>
      <c r="D847" s="10"/>
      <c r="E847" s="79"/>
      <c r="F847" s="80"/>
      <c r="G847" s="10"/>
      <c r="H847" s="80"/>
      <c r="I847" s="10"/>
      <c r="J847" s="78"/>
      <c r="K847" s="78"/>
    </row>
    <row r="848" spans="2:11">
      <c r="B848" s="78"/>
      <c r="C848" s="10"/>
      <c r="D848" s="10"/>
      <c r="E848" s="79"/>
      <c r="F848" s="80"/>
      <c r="G848" s="10"/>
      <c r="H848" s="80"/>
      <c r="I848" s="10"/>
      <c r="J848" s="78"/>
      <c r="K848" s="78"/>
    </row>
    <row r="849" spans="2:11">
      <c r="B849" s="78"/>
      <c r="C849" s="10"/>
      <c r="D849" s="10"/>
      <c r="E849" s="79"/>
      <c r="F849" s="80"/>
      <c r="G849" s="10"/>
      <c r="H849" s="80"/>
      <c r="I849" s="10"/>
      <c r="J849" s="78"/>
      <c r="K849" s="78"/>
    </row>
    <row r="850" spans="2:11">
      <c r="B850" s="78"/>
      <c r="C850" s="10"/>
      <c r="D850" s="10"/>
      <c r="E850" s="79"/>
      <c r="F850" s="80"/>
      <c r="G850" s="10"/>
      <c r="H850" s="80"/>
      <c r="I850" s="10"/>
      <c r="J850" s="78"/>
      <c r="K850" s="78"/>
    </row>
    <row r="851" spans="2:11">
      <c r="B851" s="78"/>
      <c r="C851" s="10"/>
      <c r="D851" s="10"/>
      <c r="E851" s="79"/>
      <c r="F851" s="80"/>
      <c r="G851" s="10"/>
      <c r="H851" s="80"/>
      <c r="I851" s="10"/>
      <c r="J851" s="78"/>
      <c r="K851" s="78"/>
    </row>
    <row r="852" spans="2:11">
      <c r="B852" s="78"/>
      <c r="C852" s="10"/>
      <c r="D852" s="10"/>
      <c r="E852" s="79"/>
      <c r="F852" s="80"/>
      <c r="G852" s="10"/>
      <c r="H852" s="80"/>
      <c r="I852" s="10"/>
      <c r="J852" s="78"/>
      <c r="K852" s="78"/>
    </row>
    <row r="853" spans="2:11">
      <c r="B853" s="78"/>
      <c r="C853" s="10"/>
      <c r="D853" s="10"/>
      <c r="E853" s="79"/>
      <c r="F853" s="80"/>
      <c r="G853" s="10"/>
      <c r="H853" s="80"/>
      <c r="I853" s="10"/>
      <c r="J853" s="78"/>
      <c r="K853" s="78"/>
    </row>
    <row r="854" spans="2:11">
      <c r="B854" s="78"/>
      <c r="C854" s="10"/>
      <c r="D854" s="10"/>
      <c r="E854" s="79"/>
      <c r="F854" s="80"/>
      <c r="G854" s="10"/>
      <c r="H854" s="80"/>
      <c r="I854" s="10"/>
      <c r="J854" s="78"/>
      <c r="K854" s="78"/>
    </row>
    <row r="855" spans="2:11">
      <c r="B855" s="78"/>
      <c r="C855" s="10"/>
      <c r="D855" s="10"/>
      <c r="E855" s="79"/>
      <c r="F855" s="80"/>
      <c r="G855" s="10"/>
      <c r="H855" s="80"/>
      <c r="I855" s="10"/>
      <c r="J855" s="78"/>
      <c r="K855" s="78"/>
    </row>
    <row r="856" spans="2:11">
      <c r="B856" s="78"/>
      <c r="C856" s="10"/>
      <c r="D856" s="10"/>
      <c r="E856" s="79"/>
      <c r="F856" s="80"/>
      <c r="G856" s="10"/>
      <c r="H856" s="80"/>
      <c r="I856" s="10"/>
      <c r="J856" s="78"/>
      <c r="K856" s="78"/>
    </row>
    <row r="857" spans="2:11">
      <c r="B857" s="78"/>
      <c r="C857" s="10"/>
      <c r="D857" s="10"/>
      <c r="E857" s="79"/>
      <c r="F857" s="80"/>
      <c r="G857" s="10"/>
      <c r="H857" s="80"/>
      <c r="I857" s="10"/>
      <c r="J857" s="78"/>
      <c r="K857" s="78"/>
    </row>
    <row r="858" spans="2:11">
      <c r="B858" s="78"/>
      <c r="C858" s="10"/>
      <c r="D858" s="10"/>
      <c r="E858" s="79"/>
      <c r="F858" s="80"/>
      <c r="G858" s="10"/>
      <c r="H858" s="80"/>
      <c r="I858" s="10"/>
      <c r="J858" s="78"/>
      <c r="K858" s="78"/>
    </row>
    <row r="859" spans="2:11">
      <c r="B859" s="78"/>
      <c r="C859" s="10"/>
      <c r="D859" s="10"/>
      <c r="E859" s="79"/>
      <c r="F859" s="80"/>
      <c r="G859" s="10"/>
      <c r="H859" s="80"/>
      <c r="I859" s="10"/>
      <c r="J859" s="78"/>
      <c r="K859" s="78"/>
    </row>
    <row r="860" spans="2:11">
      <c r="B860" s="78"/>
      <c r="C860" s="10"/>
      <c r="D860" s="10"/>
      <c r="E860" s="79"/>
      <c r="F860" s="80"/>
      <c r="G860" s="10"/>
      <c r="H860" s="80"/>
      <c r="I860" s="10"/>
      <c r="J860" s="78"/>
      <c r="K860" s="78"/>
    </row>
    <row r="861" spans="2:11">
      <c r="B861" s="78"/>
      <c r="C861" s="10"/>
      <c r="D861" s="10"/>
      <c r="E861" s="79"/>
      <c r="F861" s="80"/>
      <c r="G861" s="10"/>
      <c r="H861" s="80"/>
      <c r="I861" s="10"/>
      <c r="J861" s="78"/>
      <c r="K861" s="78"/>
    </row>
    <row r="862" spans="2:11">
      <c r="B862" s="78"/>
      <c r="C862" s="10"/>
      <c r="D862" s="10"/>
      <c r="E862" s="79"/>
      <c r="F862" s="80"/>
      <c r="G862" s="10"/>
      <c r="H862" s="80"/>
      <c r="I862" s="10"/>
      <c r="J862" s="78"/>
      <c r="K862" s="78"/>
    </row>
    <row r="863" spans="2:11">
      <c r="B863" s="78"/>
      <c r="C863" s="10"/>
      <c r="D863" s="10"/>
      <c r="E863" s="79"/>
      <c r="F863" s="80"/>
      <c r="G863" s="10"/>
      <c r="H863" s="80"/>
      <c r="I863" s="10"/>
      <c r="J863" s="78"/>
      <c r="K863" s="78"/>
    </row>
    <row r="864" spans="2:11">
      <c r="B864" s="78"/>
      <c r="C864" s="10"/>
      <c r="D864" s="10"/>
      <c r="E864" s="79"/>
      <c r="F864" s="80"/>
      <c r="G864" s="10"/>
      <c r="H864" s="80"/>
      <c r="I864" s="10"/>
      <c r="J864" s="78"/>
      <c r="K864" s="78"/>
    </row>
    <row r="865" spans="2:11">
      <c r="B865" s="78"/>
      <c r="C865" s="10"/>
      <c r="D865" s="10"/>
      <c r="E865" s="79"/>
      <c r="F865" s="80"/>
      <c r="G865" s="10"/>
      <c r="H865" s="80"/>
      <c r="I865" s="10"/>
      <c r="J865" s="78"/>
      <c r="K865" s="78"/>
    </row>
    <row r="866" spans="2:11">
      <c r="B866" s="78"/>
      <c r="C866" s="10"/>
      <c r="D866" s="10"/>
      <c r="E866" s="79"/>
      <c r="F866" s="80"/>
      <c r="G866" s="10"/>
      <c r="H866" s="80"/>
      <c r="I866" s="10"/>
      <c r="J866" s="78"/>
      <c r="K866" s="78"/>
    </row>
    <row r="867" spans="2:11">
      <c r="B867" s="78"/>
      <c r="C867" s="10"/>
      <c r="D867" s="10"/>
      <c r="E867" s="79"/>
      <c r="F867" s="80"/>
      <c r="G867" s="10"/>
      <c r="H867" s="80"/>
      <c r="I867" s="10"/>
      <c r="J867" s="78"/>
      <c r="K867" s="78"/>
    </row>
    <row r="868" spans="2:11">
      <c r="B868" s="78"/>
      <c r="C868" s="10"/>
      <c r="D868" s="10"/>
      <c r="E868" s="79"/>
      <c r="F868" s="80"/>
      <c r="G868" s="10"/>
      <c r="H868" s="80"/>
      <c r="I868" s="10"/>
      <c r="J868" s="78"/>
      <c r="K868" s="78"/>
    </row>
    <row r="869" spans="2:11">
      <c r="B869" s="78"/>
      <c r="C869" s="10"/>
      <c r="D869" s="10"/>
      <c r="E869" s="79"/>
      <c r="F869" s="80"/>
      <c r="G869" s="10"/>
      <c r="H869" s="80"/>
      <c r="I869" s="10"/>
      <c r="J869" s="78"/>
      <c r="K869" s="78"/>
    </row>
    <row r="870" spans="2:11">
      <c r="B870" s="78"/>
      <c r="C870" s="10"/>
      <c r="D870" s="10"/>
      <c r="E870" s="79"/>
      <c r="F870" s="80"/>
      <c r="G870" s="10"/>
      <c r="H870" s="80"/>
      <c r="I870" s="10"/>
      <c r="J870" s="78"/>
      <c r="K870" s="78"/>
    </row>
    <row r="871" spans="2:11">
      <c r="B871" s="78"/>
      <c r="C871" s="10"/>
      <c r="D871" s="10"/>
      <c r="E871" s="79"/>
      <c r="F871" s="80"/>
      <c r="G871" s="10"/>
      <c r="H871" s="80"/>
      <c r="I871" s="10"/>
      <c r="J871" s="78"/>
      <c r="K871" s="78"/>
    </row>
    <row r="872" spans="2:11">
      <c r="B872" s="78"/>
      <c r="C872" s="10"/>
      <c r="D872" s="10"/>
      <c r="E872" s="79"/>
      <c r="F872" s="80"/>
      <c r="G872" s="10"/>
      <c r="H872" s="80"/>
      <c r="I872" s="10"/>
      <c r="J872" s="78"/>
      <c r="K872" s="78"/>
    </row>
    <row r="873" spans="2:11">
      <c r="B873" s="78"/>
      <c r="C873" s="10"/>
      <c r="D873" s="10"/>
      <c r="E873" s="79"/>
      <c r="F873" s="80"/>
      <c r="G873" s="10"/>
      <c r="H873" s="80"/>
      <c r="I873" s="10"/>
      <c r="J873" s="78"/>
      <c r="K873" s="78"/>
    </row>
    <row r="874" spans="2:11">
      <c r="B874" s="78"/>
      <c r="C874" s="10"/>
      <c r="D874" s="10"/>
      <c r="E874" s="79"/>
      <c r="F874" s="80"/>
      <c r="G874" s="10"/>
      <c r="H874" s="80"/>
      <c r="I874" s="10"/>
      <c r="J874" s="78"/>
      <c r="K874" s="78"/>
    </row>
    <row r="875" spans="2:11">
      <c r="B875" s="78"/>
      <c r="C875" s="10"/>
      <c r="D875" s="10"/>
      <c r="E875" s="79"/>
      <c r="F875" s="80"/>
      <c r="G875" s="10"/>
      <c r="H875" s="80"/>
      <c r="I875" s="10"/>
      <c r="J875" s="78"/>
      <c r="K875" s="78"/>
    </row>
    <row r="876" spans="2:11">
      <c r="B876" s="78"/>
      <c r="C876" s="10"/>
      <c r="D876" s="10"/>
      <c r="E876" s="79"/>
      <c r="F876" s="80"/>
      <c r="G876" s="10"/>
      <c r="H876" s="80"/>
      <c r="I876" s="10"/>
      <c r="J876" s="78"/>
      <c r="K876" s="78"/>
    </row>
    <row r="877" spans="2:11">
      <c r="B877" s="78"/>
      <c r="C877" s="10"/>
      <c r="D877" s="10"/>
      <c r="E877" s="79"/>
      <c r="F877" s="80"/>
      <c r="G877" s="10"/>
      <c r="H877" s="80"/>
      <c r="I877" s="10"/>
      <c r="J877" s="78"/>
      <c r="K877" s="78"/>
    </row>
    <row r="878" spans="2:11">
      <c r="B878" s="78"/>
      <c r="C878" s="10"/>
      <c r="D878" s="10"/>
      <c r="E878" s="79"/>
      <c r="F878" s="80"/>
      <c r="G878" s="10"/>
      <c r="H878" s="80"/>
      <c r="I878" s="10"/>
      <c r="J878" s="78"/>
      <c r="K878" s="78"/>
    </row>
    <row r="879" spans="2:11">
      <c r="B879" s="78"/>
      <c r="C879" s="10"/>
      <c r="D879" s="10"/>
      <c r="E879" s="79"/>
      <c r="F879" s="80"/>
      <c r="G879" s="10"/>
      <c r="H879" s="80"/>
      <c r="I879" s="10"/>
      <c r="J879" s="78"/>
      <c r="K879" s="78"/>
    </row>
    <row r="880" spans="2:11">
      <c r="B880" s="78"/>
      <c r="C880" s="10"/>
      <c r="D880" s="10"/>
      <c r="E880" s="79"/>
      <c r="F880" s="80"/>
      <c r="G880" s="10"/>
      <c r="H880" s="80"/>
      <c r="I880" s="10"/>
      <c r="J880" s="78"/>
      <c r="K880" s="78"/>
    </row>
    <row r="881" spans="2:11">
      <c r="B881" s="78"/>
      <c r="C881" s="10"/>
      <c r="D881" s="10"/>
      <c r="E881" s="79"/>
      <c r="F881" s="80"/>
      <c r="G881" s="10"/>
      <c r="H881" s="80"/>
      <c r="I881" s="10"/>
      <c r="J881" s="78"/>
      <c r="K881" s="78"/>
    </row>
    <row r="882" spans="2:11">
      <c r="B882" s="78"/>
      <c r="C882" s="10"/>
      <c r="D882" s="10"/>
      <c r="E882" s="79"/>
      <c r="F882" s="80"/>
      <c r="G882" s="10"/>
      <c r="H882" s="80"/>
      <c r="I882" s="10"/>
      <c r="J882" s="78"/>
      <c r="K882" s="78"/>
    </row>
    <row r="883" spans="2:11">
      <c r="B883" s="78"/>
      <c r="C883" s="10"/>
      <c r="D883" s="10"/>
      <c r="E883" s="79"/>
      <c r="F883" s="80"/>
      <c r="G883" s="10"/>
      <c r="H883" s="80"/>
      <c r="I883" s="10"/>
      <c r="J883" s="78"/>
      <c r="K883" s="78"/>
    </row>
    <row r="884" spans="2:11">
      <c r="B884" s="78"/>
      <c r="C884" s="10"/>
      <c r="D884" s="10"/>
      <c r="E884" s="79"/>
      <c r="F884" s="80"/>
      <c r="G884" s="10"/>
      <c r="H884" s="80"/>
      <c r="I884" s="10"/>
      <c r="J884" s="78"/>
      <c r="K884" s="78"/>
    </row>
    <row r="885" spans="2:11">
      <c r="B885" s="78"/>
      <c r="C885" s="10"/>
      <c r="D885" s="10"/>
      <c r="E885" s="79"/>
      <c r="F885" s="80"/>
      <c r="G885" s="10"/>
      <c r="H885" s="80"/>
      <c r="I885" s="10"/>
      <c r="J885" s="78"/>
      <c r="K885" s="78"/>
    </row>
    <row r="886" spans="2:11">
      <c r="B886" s="78"/>
      <c r="C886" s="10"/>
      <c r="D886" s="10"/>
      <c r="E886" s="79"/>
      <c r="F886" s="80"/>
      <c r="G886" s="10"/>
      <c r="H886" s="80"/>
      <c r="I886" s="10"/>
      <c r="J886" s="78"/>
      <c r="K886" s="78"/>
    </row>
    <row r="887" spans="2:11">
      <c r="B887" s="78"/>
      <c r="C887" s="10"/>
      <c r="D887" s="10"/>
      <c r="E887" s="79"/>
      <c r="F887" s="80"/>
      <c r="G887" s="10"/>
      <c r="H887" s="80"/>
      <c r="I887" s="10"/>
      <c r="J887" s="78"/>
      <c r="K887" s="78"/>
    </row>
    <row r="888" spans="2:11">
      <c r="B888" s="78"/>
      <c r="C888" s="10"/>
      <c r="D888" s="10"/>
      <c r="E888" s="79"/>
      <c r="F888" s="80"/>
      <c r="G888" s="10"/>
      <c r="H888" s="80"/>
      <c r="I888" s="10"/>
      <c r="J888" s="78"/>
      <c r="K888" s="78"/>
    </row>
    <row r="889" spans="2:11">
      <c r="B889" s="78"/>
      <c r="C889" s="10"/>
      <c r="D889" s="10"/>
      <c r="E889" s="79"/>
      <c r="F889" s="80"/>
      <c r="G889" s="10"/>
      <c r="H889" s="80"/>
      <c r="I889" s="10"/>
      <c r="J889" s="78"/>
      <c r="K889" s="78"/>
    </row>
    <row r="890" spans="2:11">
      <c r="B890" s="78"/>
      <c r="C890" s="10"/>
      <c r="D890" s="10"/>
      <c r="E890" s="79"/>
      <c r="F890" s="80"/>
      <c r="G890" s="10"/>
      <c r="H890" s="80"/>
      <c r="I890" s="10"/>
      <c r="J890" s="78"/>
      <c r="K890" s="78"/>
    </row>
    <row r="891" spans="2:11">
      <c r="B891" s="78"/>
      <c r="C891" s="10"/>
      <c r="D891" s="10"/>
      <c r="E891" s="79"/>
      <c r="F891" s="80"/>
      <c r="G891" s="10"/>
      <c r="H891" s="80"/>
      <c r="I891" s="10"/>
      <c r="J891" s="78"/>
      <c r="K891" s="78"/>
    </row>
    <row r="892" spans="2:11">
      <c r="B892" s="78"/>
      <c r="C892" s="10"/>
      <c r="D892" s="10"/>
      <c r="E892" s="79"/>
      <c r="F892" s="80"/>
      <c r="G892" s="10"/>
      <c r="H892" s="80"/>
      <c r="I892" s="10"/>
      <c r="J892" s="78"/>
      <c r="K892" s="78"/>
    </row>
    <row r="893" spans="2:11">
      <c r="B893" s="78"/>
      <c r="C893" s="10"/>
      <c r="D893" s="10"/>
      <c r="E893" s="79"/>
      <c r="F893" s="80"/>
      <c r="G893" s="10"/>
      <c r="H893" s="80"/>
      <c r="I893" s="10"/>
      <c r="J893" s="78"/>
      <c r="K893" s="78"/>
    </row>
    <row r="894" spans="2:11">
      <c r="B894" s="78"/>
      <c r="C894" s="10"/>
      <c r="D894" s="10"/>
      <c r="E894" s="79"/>
      <c r="F894" s="80"/>
      <c r="G894" s="10"/>
      <c r="H894" s="80"/>
      <c r="I894" s="10"/>
      <c r="J894" s="78"/>
      <c r="K894" s="78"/>
    </row>
    <row r="895" spans="2:11">
      <c r="B895" s="78"/>
      <c r="C895" s="10"/>
      <c r="D895" s="10"/>
      <c r="E895" s="79"/>
      <c r="F895" s="80"/>
      <c r="G895" s="10"/>
      <c r="H895" s="80"/>
      <c r="I895" s="10"/>
      <c r="J895" s="78"/>
      <c r="K895" s="78"/>
    </row>
    <row r="896" spans="2:11">
      <c r="B896" s="78"/>
      <c r="C896" s="10"/>
      <c r="D896" s="10"/>
      <c r="E896" s="79"/>
      <c r="F896" s="80"/>
      <c r="G896" s="10"/>
      <c r="H896" s="80"/>
      <c r="I896" s="10"/>
      <c r="J896" s="78"/>
      <c r="K896" s="78"/>
    </row>
    <row r="897" spans="2:11">
      <c r="B897" s="78"/>
      <c r="C897" s="10"/>
      <c r="D897" s="10"/>
      <c r="E897" s="79"/>
      <c r="F897" s="80"/>
      <c r="G897" s="10"/>
      <c r="H897" s="80"/>
      <c r="I897" s="10"/>
      <c r="J897" s="78"/>
      <c r="K897" s="78"/>
    </row>
    <row r="898" spans="2:11">
      <c r="B898" s="78"/>
      <c r="C898" s="10"/>
      <c r="D898" s="10"/>
      <c r="E898" s="79"/>
      <c r="F898" s="80"/>
      <c r="G898" s="10"/>
      <c r="H898" s="80"/>
      <c r="I898" s="10"/>
      <c r="J898" s="78"/>
      <c r="K898" s="78"/>
    </row>
    <row r="899" spans="2:11">
      <c r="B899" s="78"/>
      <c r="C899" s="10"/>
      <c r="D899" s="10"/>
      <c r="E899" s="79"/>
      <c r="F899" s="80"/>
      <c r="G899" s="10"/>
      <c r="H899" s="80"/>
      <c r="I899" s="10"/>
      <c r="J899" s="78"/>
      <c r="K899" s="78"/>
    </row>
    <row r="900" spans="2:11">
      <c r="B900" s="78"/>
      <c r="C900" s="10"/>
      <c r="D900" s="10"/>
      <c r="E900" s="79"/>
      <c r="F900" s="80"/>
      <c r="G900" s="10"/>
      <c r="H900" s="80"/>
      <c r="I900" s="10"/>
      <c r="J900" s="78"/>
      <c r="K900" s="78"/>
    </row>
    <row r="901" spans="2:11">
      <c r="B901" s="78"/>
      <c r="C901" s="10"/>
      <c r="D901" s="10"/>
      <c r="E901" s="79"/>
      <c r="F901" s="80"/>
      <c r="G901" s="10"/>
      <c r="H901" s="80"/>
      <c r="I901" s="10"/>
      <c r="J901" s="78"/>
      <c r="K901" s="78"/>
    </row>
    <row r="902" spans="2:11">
      <c r="B902" s="78"/>
      <c r="C902" s="10"/>
      <c r="D902" s="10"/>
      <c r="E902" s="79"/>
      <c r="F902" s="80"/>
      <c r="G902" s="10"/>
      <c r="H902" s="80"/>
      <c r="I902" s="10"/>
      <c r="J902" s="78"/>
      <c r="K902" s="78"/>
    </row>
    <row r="903" spans="2:11">
      <c r="B903" s="78"/>
      <c r="C903" s="10"/>
      <c r="D903" s="10"/>
      <c r="E903" s="79"/>
      <c r="F903" s="80"/>
      <c r="G903" s="10"/>
      <c r="H903" s="80"/>
      <c r="I903" s="10"/>
      <c r="J903" s="78"/>
      <c r="K903" s="78"/>
    </row>
    <row r="904" spans="2:11">
      <c r="B904" s="78"/>
      <c r="C904" s="10"/>
      <c r="D904" s="10"/>
      <c r="E904" s="79"/>
      <c r="F904" s="80"/>
      <c r="G904" s="10"/>
      <c r="H904" s="80"/>
      <c r="I904" s="10"/>
      <c r="J904" s="78"/>
      <c r="K904" s="78"/>
    </row>
    <row r="905" spans="2:11">
      <c r="B905" s="78"/>
      <c r="C905" s="10"/>
      <c r="D905" s="10"/>
      <c r="E905" s="79"/>
      <c r="F905" s="80"/>
      <c r="G905" s="10"/>
      <c r="H905" s="80"/>
      <c r="I905" s="10"/>
      <c r="J905" s="78"/>
      <c r="K905" s="78"/>
    </row>
    <row r="906" spans="2:11">
      <c r="B906" s="78"/>
      <c r="C906" s="10"/>
      <c r="D906" s="10"/>
      <c r="E906" s="79"/>
      <c r="F906" s="80"/>
      <c r="G906" s="10"/>
      <c r="H906" s="80"/>
      <c r="I906" s="10"/>
      <c r="J906" s="78"/>
      <c r="K906" s="78"/>
    </row>
    <row r="907" spans="2:11">
      <c r="B907" s="78"/>
      <c r="C907" s="10"/>
      <c r="D907" s="10"/>
      <c r="E907" s="79"/>
      <c r="F907" s="80"/>
      <c r="G907" s="10"/>
      <c r="H907" s="80"/>
      <c r="I907" s="10"/>
      <c r="J907" s="78"/>
      <c r="K907" s="78"/>
    </row>
    <row r="908" spans="2:11">
      <c r="B908" s="78"/>
      <c r="C908" s="10"/>
      <c r="D908" s="10"/>
      <c r="E908" s="79"/>
      <c r="F908" s="80"/>
      <c r="G908" s="10"/>
      <c r="H908" s="80"/>
      <c r="I908" s="10"/>
      <c r="J908" s="78"/>
      <c r="K908" s="78"/>
    </row>
    <row r="909" spans="2:11">
      <c r="B909" s="78"/>
      <c r="C909" s="10"/>
      <c r="D909" s="10"/>
      <c r="E909" s="79"/>
      <c r="F909" s="80"/>
      <c r="G909" s="10"/>
      <c r="H909" s="80"/>
      <c r="I909" s="10"/>
      <c r="J909" s="78"/>
      <c r="K909" s="78"/>
    </row>
    <row r="910" spans="2:11">
      <c r="B910" s="78"/>
      <c r="C910" s="10"/>
      <c r="D910" s="10"/>
      <c r="E910" s="79"/>
      <c r="F910" s="80"/>
      <c r="G910" s="10"/>
      <c r="H910" s="80"/>
      <c r="I910" s="10"/>
      <c r="J910" s="78"/>
      <c r="K910" s="78"/>
    </row>
    <row r="911" spans="2:11">
      <c r="B911" s="78"/>
      <c r="C911" s="10"/>
      <c r="D911" s="10"/>
      <c r="E911" s="79"/>
      <c r="F911" s="80"/>
      <c r="G911" s="10"/>
      <c r="H911" s="80"/>
      <c r="I911" s="10"/>
      <c r="J911" s="78"/>
      <c r="K911" s="78"/>
    </row>
    <row r="912" spans="2:11">
      <c r="B912" s="78"/>
      <c r="C912" s="10"/>
      <c r="D912" s="10"/>
      <c r="E912" s="79"/>
      <c r="F912" s="80"/>
      <c r="G912" s="10"/>
      <c r="H912" s="80"/>
      <c r="I912" s="10"/>
      <c r="J912" s="78"/>
      <c r="K912" s="78"/>
    </row>
    <row r="913" spans="2:11">
      <c r="B913" s="78"/>
      <c r="C913" s="10"/>
      <c r="D913" s="10"/>
      <c r="E913" s="79"/>
      <c r="F913" s="80"/>
      <c r="G913" s="10"/>
      <c r="H913" s="80"/>
      <c r="I913" s="10"/>
      <c r="J913" s="78"/>
      <c r="K913" s="78"/>
    </row>
    <row r="914" spans="2:11">
      <c r="B914" s="78"/>
      <c r="C914" s="10"/>
      <c r="D914" s="10"/>
      <c r="E914" s="79"/>
      <c r="F914" s="80"/>
      <c r="G914" s="10"/>
      <c r="H914" s="80"/>
      <c r="I914" s="10"/>
      <c r="J914" s="78"/>
      <c r="K914" s="78"/>
    </row>
    <row r="915" spans="2:11">
      <c r="B915" s="78"/>
      <c r="C915" s="10"/>
      <c r="D915" s="10"/>
      <c r="E915" s="79"/>
      <c r="F915" s="80"/>
      <c r="G915" s="10"/>
      <c r="H915" s="80"/>
      <c r="I915" s="10"/>
      <c r="J915" s="78"/>
      <c r="K915" s="78"/>
    </row>
    <row r="916" spans="2:11">
      <c r="B916" s="78"/>
      <c r="C916" s="10"/>
      <c r="D916" s="10"/>
      <c r="E916" s="79"/>
      <c r="F916" s="80"/>
      <c r="G916" s="10"/>
      <c r="H916" s="80"/>
      <c r="I916" s="10"/>
      <c r="J916" s="78"/>
      <c r="K916" s="78"/>
    </row>
    <row r="917" spans="2:11">
      <c r="B917" s="78"/>
      <c r="C917" s="10"/>
      <c r="D917" s="10"/>
      <c r="E917" s="79"/>
      <c r="F917" s="80"/>
      <c r="G917" s="10"/>
      <c r="H917" s="80"/>
      <c r="I917" s="10"/>
      <c r="J917" s="78"/>
      <c r="K917" s="78"/>
    </row>
    <row r="918" spans="2:11">
      <c r="B918" s="78"/>
      <c r="C918" s="10"/>
      <c r="D918" s="10"/>
      <c r="E918" s="79"/>
      <c r="F918" s="80"/>
      <c r="G918" s="10"/>
      <c r="H918" s="80"/>
      <c r="I918" s="10"/>
      <c r="J918" s="78"/>
      <c r="K918" s="78"/>
    </row>
    <row r="919" spans="2:11">
      <c r="B919" s="78"/>
      <c r="C919" s="10"/>
      <c r="D919" s="10"/>
      <c r="E919" s="79"/>
      <c r="F919" s="80"/>
      <c r="G919" s="10"/>
      <c r="H919" s="80"/>
      <c r="I919" s="10"/>
      <c r="J919" s="78"/>
      <c r="K919" s="78"/>
    </row>
  </sheetData>
  <autoFilter ref="A5:K107" xr:uid="{00000000-0009-0000-0000-000006000000}"/>
  <mergeCells count="7">
    <mergeCell ref="F6:G6"/>
    <mergeCell ref="H6:I6"/>
    <mergeCell ref="A1:K1"/>
    <mergeCell ref="A2:K2"/>
    <mergeCell ref="A3:K3"/>
    <mergeCell ref="F4:G4"/>
    <mergeCell ref="H4:I4"/>
  </mergeCells>
  <pageMargins left="0.39370078740157483" right="0.39370078740157483" top="0.59055118110236227" bottom="0.39370078740157483" header="0.19685039370078741" footer="0"/>
  <pageSetup paperSize="5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K898"/>
  <sheetViews>
    <sheetView showGridLines="0" zoomScaleNormal="100" workbookViewId="0">
      <selection sqref="A1:K1"/>
    </sheetView>
  </sheetViews>
  <sheetFormatPr defaultColWidth="12.5703125" defaultRowHeight="18.75"/>
  <cols>
    <col min="1" max="1" width="6.42578125" style="158" bestFit="1" customWidth="1"/>
    <col min="2" max="2" width="45.7109375" style="159" customWidth="1"/>
    <col min="3" max="3" width="15.42578125" style="19" customWidth="1"/>
    <col min="4" max="4" width="14.28515625" style="19" customWidth="1"/>
    <col min="5" max="5" width="13.5703125" style="148" customWidth="1"/>
    <col min="6" max="6" width="28.5703125" style="160" customWidth="1"/>
    <col min="7" max="7" width="15" style="19" customWidth="1"/>
    <col min="8" max="8" width="28.5703125" style="160" customWidth="1"/>
    <col min="9" max="9" width="14.28515625" style="19" customWidth="1"/>
    <col min="10" max="11" width="31.42578125" style="160" customWidth="1"/>
    <col min="12" max="16384" width="12.5703125" style="148"/>
  </cols>
  <sheetData>
    <row r="1" spans="1:11">
      <c r="A1" s="231" t="s">
        <v>1344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spans="1:11">
      <c r="A2" s="231" t="s">
        <v>2341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</row>
    <row r="3" spans="1:11">
      <c r="A3" s="231" t="s">
        <v>2349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</row>
    <row r="4" spans="1:11" s="151" customFormat="1">
      <c r="A4" s="85" t="s">
        <v>1</v>
      </c>
      <c r="B4" s="149" t="s">
        <v>2</v>
      </c>
      <c r="C4" s="38" t="s">
        <v>3</v>
      </c>
      <c r="D4" s="38" t="s">
        <v>4</v>
      </c>
      <c r="E4" s="149" t="s">
        <v>5</v>
      </c>
      <c r="F4" s="228" t="s">
        <v>6</v>
      </c>
      <c r="G4" s="264"/>
      <c r="H4" s="228" t="s">
        <v>7</v>
      </c>
      <c r="I4" s="264"/>
      <c r="J4" s="150" t="s">
        <v>8</v>
      </c>
      <c r="K4" s="85" t="s">
        <v>9</v>
      </c>
    </row>
    <row r="5" spans="1:11" s="151" customFormat="1">
      <c r="A5" s="86"/>
      <c r="B5" s="87"/>
      <c r="C5" s="39" t="s">
        <v>10</v>
      </c>
      <c r="D5" s="39" t="s">
        <v>11</v>
      </c>
      <c r="E5" s="87"/>
      <c r="F5" s="143" t="s">
        <v>12</v>
      </c>
      <c r="G5" s="40" t="s">
        <v>13</v>
      </c>
      <c r="H5" s="143" t="s">
        <v>14</v>
      </c>
      <c r="I5" s="41" t="s">
        <v>15</v>
      </c>
      <c r="J5" s="152" t="s">
        <v>16</v>
      </c>
      <c r="K5" s="86" t="s">
        <v>17</v>
      </c>
    </row>
    <row r="6" spans="1:11">
      <c r="A6" s="48">
        <v>2</v>
      </c>
      <c r="B6" s="153">
        <v>3</v>
      </c>
      <c r="C6" s="48">
        <v>4</v>
      </c>
      <c r="D6" s="48">
        <v>5</v>
      </c>
      <c r="E6" s="48">
        <v>6</v>
      </c>
      <c r="F6" s="230">
        <v>7</v>
      </c>
      <c r="G6" s="262"/>
      <c r="H6" s="230">
        <v>8</v>
      </c>
      <c r="I6" s="262"/>
      <c r="J6" s="47">
        <v>9</v>
      </c>
      <c r="K6" s="47">
        <v>10</v>
      </c>
    </row>
    <row r="7" spans="1:11" ht="37.5">
      <c r="A7" s="91">
        <v>1</v>
      </c>
      <c r="B7" s="36" t="s">
        <v>1345</v>
      </c>
      <c r="C7" s="3">
        <v>71693</v>
      </c>
      <c r="D7" s="3">
        <v>71693</v>
      </c>
      <c r="E7" s="34" t="s">
        <v>19</v>
      </c>
      <c r="F7" s="37" t="s">
        <v>1346</v>
      </c>
      <c r="G7" s="3">
        <v>71693</v>
      </c>
      <c r="H7" s="37" t="s">
        <v>1346</v>
      </c>
      <c r="I7" s="3">
        <v>71693</v>
      </c>
      <c r="J7" s="36" t="s">
        <v>21</v>
      </c>
      <c r="K7" s="36" t="s">
        <v>1347</v>
      </c>
    </row>
    <row r="8" spans="1:11" ht="37.5">
      <c r="A8" s="91">
        <v>2</v>
      </c>
      <c r="B8" s="36" t="s">
        <v>1348</v>
      </c>
      <c r="C8" s="3">
        <v>7950</v>
      </c>
      <c r="D8" s="3">
        <v>7950</v>
      </c>
      <c r="E8" s="34" t="s">
        <v>19</v>
      </c>
      <c r="F8" s="37" t="s">
        <v>329</v>
      </c>
      <c r="G8" s="3">
        <v>7950</v>
      </c>
      <c r="H8" s="37" t="s">
        <v>329</v>
      </c>
      <c r="I8" s="3">
        <v>7950</v>
      </c>
      <c r="J8" s="36" t="s">
        <v>21</v>
      </c>
      <c r="K8" s="36" t="s">
        <v>1349</v>
      </c>
    </row>
    <row r="9" spans="1:11" ht="37.5">
      <c r="A9" s="91">
        <v>3</v>
      </c>
      <c r="B9" s="36" t="s">
        <v>1350</v>
      </c>
      <c r="C9" s="3">
        <v>480000</v>
      </c>
      <c r="D9" s="3">
        <v>480000</v>
      </c>
      <c r="E9" s="34" t="s">
        <v>19</v>
      </c>
      <c r="F9" s="37" t="s">
        <v>1351</v>
      </c>
      <c r="G9" s="3">
        <v>480000</v>
      </c>
      <c r="H9" s="37" t="s">
        <v>1351</v>
      </c>
      <c r="I9" s="3">
        <v>480000</v>
      </c>
      <c r="J9" s="36" t="s">
        <v>21</v>
      </c>
      <c r="K9" s="36" t="s">
        <v>1352</v>
      </c>
    </row>
    <row r="10" spans="1:11" ht="37.5">
      <c r="A10" s="91">
        <v>4</v>
      </c>
      <c r="B10" s="36" t="s">
        <v>1353</v>
      </c>
      <c r="C10" s="3">
        <v>1800</v>
      </c>
      <c r="D10" s="3">
        <v>1800</v>
      </c>
      <c r="E10" s="34" t="s">
        <v>19</v>
      </c>
      <c r="F10" s="37" t="s">
        <v>1354</v>
      </c>
      <c r="G10" s="3">
        <v>1800</v>
      </c>
      <c r="H10" s="37" t="s">
        <v>1354</v>
      </c>
      <c r="I10" s="3">
        <v>1800</v>
      </c>
      <c r="J10" s="36" t="s">
        <v>21</v>
      </c>
      <c r="K10" s="36" t="s">
        <v>1355</v>
      </c>
    </row>
    <row r="11" spans="1:11" ht="37.5">
      <c r="A11" s="91">
        <v>5</v>
      </c>
      <c r="B11" s="36" t="s">
        <v>657</v>
      </c>
      <c r="C11" s="3">
        <v>3905.5</v>
      </c>
      <c r="D11" s="3">
        <v>3905.5</v>
      </c>
      <c r="E11" s="34" t="s">
        <v>19</v>
      </c>
      <c r="F11" s="37" t="s">
        <v>326</v>
      </c>
      <c r="G11" s="3">
        <v>3905.5</v>
      </c>
      <c r="H11" s="37" t="s">
        <v>326</v>
      </c>
      <c r="I11" s="3">
        <v>3905.5</v>
      </c>
      <c r="J11" s="36" t="s">
        <v>21</v>
      </c>
      <c r="K11" s="36" t="s">
        <v>1356</v>
      </c>
    </row>
    <row r="12" spans="1:11" ht="56.25">
      <c r="A12" s="91">
        <v>6</v>
      </c>
      <c r="B12" s="36" t="s">
        <v>1357</v>
      </c>
      <c r="C12" s="3">
        <v>24850</v>
      </c>
      <c r="D12" s="3">
        <v>24850</v>
      </c>
      <c r="E12" s="34" t="s">
        <v>19</v>
      </c>
      <c r="F12" s="37" t="s">
        <v>329</v>
      </c>
      <c r="G12" s="3">
        <v>24850</v>
      </c>
      <c r="H12" s="37" t="s">
        <v>329</v>
      </c>
      <c r="I12" s="3">
        <v>24850</v>
      </c>
      <c r="J12" s="36" t="s">
        <v>21</v>
      </c>
      <c r="K12" s="36" t="s">
        <v>1358</v>
      </c>
    </row>
    <row r="13" spans="1:11" ht="37.5">
      <c r="A13" s="91">
        <v>7</v>
      </c>
      <c r="B13" s="36" t="s">
        <v>1359</v>
      </c>
      <c r="C13" s="3">
        <v>94090.45</v>
      </c>
      <c r="D13" s="3">
        <v>94090.45</v>
      </c>
      <c r="E13" s="34" t="s">
        <v>19</v>
      </c>
      <c r="F13" s="37" t="s">
        <v>660</v>
      </c>
      <c r="G13" s="3">
        <v>94090.45</v>
      </c>
      <c r="H13" s="37" t="s">
        <v>660</v>
      </c>
      <c r="I13" s="3">
        <v>94090.45</v>
      </c>
      <c r="J13" s="36" t="s">
        <v>21</v>
      </c>
      <c r="K13" s="36" t="s">
        <v>1360</v>
      </c>
    </row>
    <row r="14" spans="1:11" ht="37.5">
      <c r="A14" s="91">
        <v>8</v>
      </c>
      <c r="B14" s="36" t="s">
        <v>1361</v>
      </c>
      <c r="C14" s="3">
        <v>22132.95</v>
      </c>
      <c r="D14" s="3">
        <v>22132.95</v>
      </c>
      <c r="E14" s="34" t="s">
        <v>19</v>
      </c>
      <c r="F14" s="37" t="s">
        <v>660</v>
      </c>
      <c r="G14" s="3">
        <v>22132.95</v>
      </c>
      <c r="H14" s="37" t="s">
        <v>660</v>
      </c>
      <c r="I14" s="3">
        <v>22132.95</v>
      </c>
      <c r="J14" s="36" t="s">
        <v>21</v>
      </c>
      <c r="K14" s="36" t="s">
        <v>1362</v>
      </c>
    </row>
    <row r="15" spans="1:11" ht="37.5">
      <c r="A15" s="91">
        <v>9</v>
      </c>
      <c r="B15" s="36" t="s">
        <v>1363</v>
      </c>
      <c r="C15" s="3">
        <v>16756.2</v>
      </c>
      <c r="D15" s="3">
        <v>16756.2</v>
      </c>
      <c r="E15" s="34" t="s">
        <v>19</v>
      </c>
      <c r="F15" s="37" t="s">
        <v>660</v>
      </c>
      <c r="G15" s="3">
        <v>16756.2</v>
      </c>
      <c r="H15" s="37" t="s">
        <v>660</v>
      </c>
      <c r="I15" s="3">
        <v>16756.2</v>
      </c>
      <c r="J15" s="36" t="s">
        <v>21</v>
      </c>
      <c r="K15" s="36" t="s">
        <v>1364</v>
      </c>
    </row>
    <row r="16" spans="1:11" ht="37.5">
      <c r="A16" s="91">
        <v>10</v>
      </c>
      <c r="B16" s="36" t="s">
        <v>1365</v>
      </c>
      <c r="C16" s="3">
        <v>6798</v>
      </c>
      <c r="D16" s="3">
        <v>6798</v>
      </c>
      <c r="E16" s="37" t="s">
        <v>19</v>
      </c>
      <c r="F16" s="37" t="s">
        <v>549</v>
      </c>
      <c r="G16" s="3">
        <v>6798</v>
      </c>
      <c r="H16" s="37" t="s">
        <v>549</v>
      </c>
      <c r="I16" s="3">
        <v>6798</v>
      </c>
      <c r="J16" s="36" t="s">
        <v>21</v>
      </c>
      <c r="K16" s="36" t="s">
        <v>550</v>
      </c>
    </row>
    <row r="17" spans="1:11" ht="37.5">
      <c r="A17" s="91">
        <v>11</v>
      </c>
      <c r="B17" s="36" t="s">
        <v>1366</v>
      </c>
      <c r="C17" s="3">
        <v>264</v>
      </c>
      <c r="D17" s="3">
        <v>264</v>
      </c>
      <c r="E17" s="37" t="s">
        <v>19</v>
      </c>
      <c r="F17" s="37" t="s">
        <v>549</v>
      </c>
      <c r="G17" s="3">
        <v>264</v>
      </c>
      <c r="H17" s="37" t="s">
        <v>549</v>
      </c>
      <c r="I17" s="3">
        <v>264</v>
      </c>
      <c r="J17" s="36" t="s">
        <v>21</v>
      </c>
      <c r="K17" s="36" t="s">
        <v>552</v>
      </c>
    </row>
    <row r="18" spans="1:11" ht="37.5">
      <c r="A18" s="91">
        <v>12</v>
      </c>
      <c r="B18" s="36" t="s">
        <v>1367</v>
      </c>
      <c r="C18" s="3">
        <v>2735</v>
      </c>
      <c r="D18" s="3">
        <v>2735</v>
      </c>
      <c r="E18" s="37" t="s">
        <v>19</v>
      </c>
      <c r="F18" s="37" t="s">
        <v>549</v>
      </c>
      <c r="G18" s="3">
        <v>2735</v>
      </c>
      <c r="H18" s="37" t="s">
        <v>549</v>
      </c>
      <c r="I18" s="3">
        <v>2735</v>
      </c>
      <c r="J18" s="36" t="s">
        <v>21</v>
      </c>
      <c r="K18" s="36" t="s">
        <v>554</v>
      </c>
    </row>
    <row r="19" spans="1:11" ht="56.25">
      <c r="A19" s="91">
        <v>13</v>
      </c>
      <c r="B19" s="36" t="s">
        <v>1368</v>
      </c>
      <c r="C19" s="3">
        <v>39744</v>
      </c>
      <c r="D19" s="3">
        <v>39744</v>
      </c>
      <c r="E19" s="37" t="s">
        <v>19</v>
      </c>
      <c r="F19" s="37" t="s">
        <v>340</v>
      </c>
      <c r="G19" s="3">
        <v>39744</v>
      </c>
      <c r="H19" s="37" t="s">
        <v>340</v>
      </c>
      <c r="I19" s="3">
        <v>39744</v>
      </c>
      <c r="J19" s="36" t="s">
        <v>21</v>
      </c>
      <c r="K19" s="36" t="s">
        <v>341</v>
      </c>
    </row>
    <row r="20" spans="1:11" ht="56.25">
      <c r="A20" s="91">
        <v>14</v>
      </c>
      <c r="B20" s="36" t="s">
        <v>1369</v>
      </c>
      <c r="C20" s="3">
        <v>7115.5</v>
      </c>
      <c r="D20" s="3">
        <v>7115.5</v>
      </c>
      <c r="E20" s="37" t="s">
        <v>19</v>
      </c>
      <c r="F20" s="37" t="s">
        <v>343</v>
      </c>
      <c r="G20" s="3">
        <v>7115.5</v>
      </c>
      <c r="H20" s="37" t="s">
        <v>343</v>
      </c>
      <c r="I20" s="3">
        <v>7115.5</v>
      </c>
      <c r="J20" s="36" t="s">
        <v>21</v>
      </c>
      <c r="K20" s="36" t="s">
        <v>344</v>
      </c>
    </row>
    <row r="21" spans="1:11" ht="37.5">
      <c r="A21" s="91">
        <v>15</v>
      </c>
      <c r="B21" s="36" t="s">
        <v>1370</v>
      </c>
      <c r="C21" s="3">
        <v>5000</v>
      </c>
      <c r="D21" s="3">
        <v>5000</v>
      </c>
      <c r="E21" s="37" t="s">
        <v>19</v>
      </c>
      <c r="F21" s="37" t="s">
        <v>294</v>
      </c>
      <c r="G21" s="3">
        <v>5000</v>
      </c>
      <c r="H21" s="37" t="s">
        <v>294</v>
      </c>
      <c r="I21" s="3">
        <v>5000</v>
      </c>
      <c r="J21" s="36" t="s">
        <v>21</v>
      </c>
      <c r="K21" s="36" t="s">
        <v>346</v>
      </c>
    </row>
    <row r="22" spans="1:11" ht="56.25">
      <c r="A22" s="91">
        <v>16</v>
      </c>
      <c r="B22" s="36" t="s">
        <v>1371</v>
      </c>
      <c r="C22" s="3">
        <v>33330.5</v>
      </c>
      <c r="D22" s="3">
        <v>33330.5</v>
      </c>
      <c r="E22" s="37" t="s">
        <v>19</v>
      </c>
      <c r="F22" s="37" t="s">
        <v>348</v>
      </c>
      <c r="G22" s="3">
        <v>33330.5</v>
      </c>
      <c r="H22" s="37" t="s">
        <v>348</v>
      </c>
      <c r="I22" s="3">
        <v>33330.5</v>
      </c>
      <c r="J22" s="36" t="s">
        <v>21</v>
      </c>
      <c r="K22" s="36" t="s">
        <v>559</v>
      </c>
    </row>
    <row r="23" spans="1:11" ht="37.5">
      <c r="A23" s="91">
        <v>17</v>
      </c>
      <c r="B23" s="36" t="s">
        <v>1372</v>
      </c>
      <c r="C23" s="3">
        <v>25043.200000000001</v>
      </c>
      <c r="D23" s="3">
        <v>25043.200000000001</v>
      </c>
      <c r="E23" s="37" t="s">
        <v>561</v>
      </c>
      <c r="F23" s="37" t="s">
        <v>562</v>
      </c>
      <c r="G23" s="3">
        <v>25043.200000000001</v>
      </c>
      <c r="H23" s="37" t="s">
        <v>562</v>
      </c>
      <c r="I23" s="3">
        <v>25043.200000000001</v>
      </c>
      <c r="J23" s="36" t="s">
        <v>21</v>
      </c>
      <c r="K23" s="36" t="s">
        <v>563</v>
      </c>
    </row>
    <row r="24" spans="1:11" ht="56.25">
      <c r="A24" s="91">
        <v>18</v>
      </c>
      <c r="B24" s="36" t="s">
        <v>1373</v>
      </c>
      <c r="C24" s="3">
        <v>41500</v>
      </c>
      <c r="D24" s="3">
        <v>41500</v>
      </c>
      <c r="E24" s="37" t="s">
        <v>19</v>
      </c>
      <c r="F24" s="37" t="s">
        <v>351</v>
      </c>
      <c r="G24" s="3">
        <v>41500</v>
      </c>
      <c r="H24" s="37" t="s">
        <v>351</v>
      </c>
      <c r="I24" s="3">
        <v>41500</v>
      </c>
      <c r="J24" s="36" t="s">
        <v>21</v>
      </c>
      <c r="K24" s="36" t="s">
        <v>352</v>
      </c>
    </row>
    <row r="25" spans="1:11" ht="75">
      <c r="A25" s="91">
        <v>19</v>
      </c>
      <c r="B25" s="36" t="s">
        <v>1374</v>
      </c>
      <c r="C25" s="3">
        <v>394200</v>
      </c>
      <c r="D25" s="3">
        <v>394200</v>
      </c>
      <c r="E25" s="37" t="s">
        <v>19</v>
      </c>
      <c r="F25" s="37" t="s">
        <v>354</v>
      </c>
      <c r="G25" s="3">
        <v>394200</v>
      </c>
      <c r="H25" s="37" t="s">
        <v>354</v>
      </c>
      <c r="I25" s="3">
        <v>394200</v>
      </c>
      <c r="J25" s="36" t="s">
        <v>2715</v>
      </c>
      <c r="K25" s="36" t="s">
        <v>356</v>
      </c>
    </row>
    <row r="26" spans="1:11" ht="75">
      <c r="A26" s="91">
        <v>20</v>
      </c>
      <c r="B26" s="36" t="s">
        <v>1375</v>
      </c>
      <c r="C26" s="3">
        <v>373909.8</v>
      </c>
      <c r="D26" s="3">
        <v>373909.8</v>
      </c>
      <c r="E26" s="37" t="s">
        <v>561</v>
      </c>
      <c r="F26" s="37" t="s">
        <v>684</v>
      </c>
      <c r="G26" s="3">
        <v>373909.8</v>
      </c>
      <c r="H26" s="37" t="s">
        <v>684</v>
      </c>
      <c r="I26" s="3">
        <v>373909.8</v>
      </c>
      <c r="J26" s="36" t="s">
        <v>21</v>
      </c>
      <c r="K26" s="36" t="s">
        <v>685</v>
      </c>
    </row>
    <row r="27" spans="1:11" ht="37.5">
      <c r="A27" s="91">
        <v>21</v>
      </c>
      <c r="B27" s="36" t="s">
        <v>1376</v>
      </c>
      <c r="C27" s="5">
        <v>770</v>
      </c>
      <c r="D27" s="5">
        <v>770</v>
      </c>
      <c r="E27" s="34" t="s">
        <v>19</v>
      </c>
      <c r="F27" s="37" t="s">
        <v>1377</v>
      </c>
      <c r="G27" s="5">
        <f>C27</f>
        <v>770</v>
      </c>
      <c r="H27" s="37" t="str">
        <f t="shared" ref="H27:I27" si="0">F27</f>
        <v>ร้าน บวรวันชาติ</v>
      </c>
      <c r="I27" s="5">
        <f t="shared" si="0"/>
        <v>770</v>
      </c>
      <c r="J27" s="36" t="s">
        <v>27</v>
      </c>
      <c r="K27" s="36" t="s">
        <v>1378</v>
      </c>
    </row>
    <row r="28" spans="1:11" ht="37.5">
      <c r="A28" s="91">
        <v>22</v>
      </c>
      <c r="B28" s="36" t="s">
        <v>1379</v>
      </c>
      <c r="C28" s="5">
        <v>5601.45</v>
      </c>
      <c r="D28" s="5">
        <v>5601.45</v>
      </c>
      <c r="E28" s="34" t="s">
        <v>19</v>
      </c>
      <c r="F28" s="37" t="s">
        <v>1380</v>
      </c>
      <c r="G28" s="5">
        <v>5601.45</v>
      </c>
      <c r="H28" s="37" t="s">
        <v>1380</v>
      </c>
      <c r="I28" s="5">
        <v>5601.45</v>
      </c>
      <c r="J28" s="36" t="s">
        <v>27</v>
      </c>
      <c r="K28" s="36" t="s">
        <v>1381</v>
      </c>
    </row>
    <row r="29" spans="1:11" ht="37.5">
      <c r="A29" s="91">
        <v>23</v>
      </c>
      <c r="B29" s="36" t="s">
        <v>1382</v>
      </c>
      <c r="C29" s="5">
        <v>1980</v>
      </c>
      <c r="D29" s="5">
        <v>1980</v>
      </c>
      <c r="E29" s="34" t="s">
        <v>19</v>
      </c>
      <c r="F29" s="37" t="s">
        <v>32</v>
      </c>
      <c r="G29" s="5">
        <f t="shared" ref="G29:G31" si="1">C29</f>
        <v>1980</v>
      </c>
      <c r="H29" s="37" t="str">
        <f t="shared" ref="H29:I29" si="2">F29</f>
        <v>หจก. บุญปรีชา</v>
      </c>
      <c r="I29" s="5">
        <f t="shared" si="2"/>
        <v>1980</v>
      </c>
      <c r="J29" s="36" t="s">
        <v>27</v>
      </c>
      <c r="K29" s="36" t="s">
        <v>3196</v>
      </c>
    </row>
    <row r="30" spans="1:11" ht="37.5">
      <c r="A30" s="91">
        <v>24</v>
      </c>
      <c r="B30" s="36" t="s">
        <v>1383</v>
      </c>
      <c r="C30" s="5">
        <v>1200</v>
      </c>
      <c r="D30" s="5">
        <v>1200</v>
      </c>
      <c r="E30" s="34" t="s">
        <v>19</v>
      </c>
      <c r="F30" s="37" t="s">
        <v>365</v>
      </c>
      <c r="G30" s="5">
        <f t="shared" si="1"/>
        <v>1200</v>
      </c>
      <c r="H30" s="37" t="str">
        <f t="shared" ref="H30:I30" si="3">F30</f>
        <v>ธ.กรุงไทย</v>
      </c>
      <c r="I30" s="5">
        <f t="shared" si="3"/>
        <v>1200</v>
      </c>
      <c r="J30" s="36" t="s">
        <v>27</v>
      </c>
      <c r="K30" s="36" t="s">
        <v>3197</v>
      </c>
    </row>
    <row r="31" spans="1:11" ht="37.5">
      <c r="A31" s="91">
        <v>25</v>
      </c>
      <c r="B31" s="36" t="s">
        <v>1384</v>
      </c>
      <c r="C31" s="5">
        <v>14525.25</v>
      </c>
      <c r="D31" s="5">
        <v>14525.25</v>
      </c>
      <c r="E31" s="34" t="s">
        <v>19</v>
      </c>
      <c r="F31" s="37" t="s">
        <v>1385</v>
      </c>
      <c r="G31" s="5">
        <f t="shared" si="1"/>
        <v>14525.25</v>
      </c>
      <c r="H31" s="37" t="str">
        <f t="shared" ref="H31:I31" si="4">F31</f>
        <v>บ.บุญยวรรณ</v>
      </c>
      <c r="I31" s="5">
        <f t="shared" si="4"/>
        <v>14525.25</v>
      </c>
      <c r="J31" s="36" t="s">
        <v>27</v>
      </c>
      <c r="K31" s="36" t="s">
        <v>1386</v>
      </c>
    </row>
    <row r="32" spans="1:11" ht="37.5">
      <c r="A32" s="91">
        <v>26</v>
      </c>
      <c r="B32" s="36" t="s">
        <v>2716</v>
      </c>
      <c r="C32" s="5">
        <v>19923.400000000001</v>
      </c>
      <c r="D32" s="5">
        <v>19923.400000000001</v>
      </c>
      <c r="E32" s="34" t="s">
        <v>19</v>
      </c>
      <c r="F32" s="37" t="s">
        <v>1387</v>
      </c>
      <c r="G32" s="5">
        <v>19923.400000000001</v>
      </c>
      <c r="H32" s="37" t="s">
        <v>1387</v>
      </c>
      <c r="I32" s="5">
        <v>19923.400000000001</v>
      </c>
      <c r="J32" s="36" t="s">
        <v>2661</v>
      </c>
      <c r="K32" s="36" t="s">
        <v>2717</v>
      </c>
    </row>
    <row r="33" spans="1:11" ht="37.5">
      <c r="A33" s="35">
        <v>27</v>
      </c>
      <c r="B33" s="36" t="s">
        <v>2751</v>
      </c>
      <c r="C33" s="5">
        <v>495575</v>
      </c>
      <c r="D33" s="5">
        <v>495575</v>
      </c>
      <c r="E33" s="34" t="s">
        <v>19</v>
      </c>
      <c r="F33" s="37" t="s">
        <v>1388</v>
      </c>
      <c r="G33" s="5">
        <v>495575</v>
      </c>
      <c r="H33" s="37" t="s">
        <v>1388</v>
      </c>
      <c r="I33" s="5">
        <v>495575</v>
      </c>
      <c r="J33" s="36" t="s">
        <v>37</v>
      </c>
      <c r="K33" s="36" t="s">
        <v>2718</v>
      </c>
    </row>
    <row r="34" spans="1:11" s="154" customFormat="1" ht="56.25">
      <c r="A34" s="35">
        <v>28</v>
      </c>
      <c r="B34" s="36" t="s">
        <v>2750</v>
      </c>
      <c r="C34" s="5">
        <v>35640</v>
      </c>
      <c r="D34" s="5">
        <v>35640</v>
      </c>
      <c r="E34" s="34" t="s">
        <v>19</v>
      </c>
      <c r="F34" s="37" t="s">
        <v>1262</v>
      </c>
      <c r="G34" s="5">
        <v>35640</v>
      </c>
      <c r="H34" s="37" t="s">
        <v>1262</v>
      </c>
      <c r="I34" s="5">
        <v>35640</v>
      </c>
      <c r="J34" s="36" t="s">
        <v>2661</v>
      </c>
      <c r="K34" s="36" t="s">
        <v>2719</v>
      </c>
    </row>
    <row r="35" spans="1:11" s="154" customFormat="1" ht="37.5">
      <c r="A35" s="35">
        <v>29</v>
      </c>
      <c r="B35" s="36" t="s">
        <v>2749</v>
      </c>
      <c r="C35" s="5">
        <v>33970</v>
      </c>
      <c r="D35" s="5">
        <v>33970</v>
      </c>
      <c r="E35" s="34" t="s">
        <v>19</v>
      </c>
      <c r="F35" s="37" t="s">
        <v>1262</v>
      </c>
      <c r="G35" s="5">
        <v>33970</v>
      </c>
      <c r="H35" s="37" t="s">
        <v>1262</v>
      </c>
      <c r="I35" s="5">
        <v>33970</v>
      </c>
      <c r="J35" s="36" t="s">
        <v>2661</v>
      </c>
      <c r="K35" s="36" t="s">
        <v>2720</v>
      </c>
    </row>
    <row r="36" spans="1:11" ht="56.25">
      <c r="A36" s="35">
        <v>30</v>
      </c>
      <c r="B36" s="36" t="s">
        <v>2748</v>
      </c>
      <c r="C36" s="5">
        <v>33970</v>
      </c>
      <c r="D36" s="5">
        <v>33970</v>
      </c>
      <c r="E36" s="34" t="s">
        <v>19</v>
      </c>
      <c r="F36" s="37" t="s">
        <v>1262</v>
      </c>
      <c r="G36" s="5">
        <v>33970</v>
      </c>
      <c r="H36" s="37" t="s">
        <v>1262</v>
      </c>
      <c r="I36" s="5">
        <v>33970</v>
      </c>
      <c r="J36" s="36" t="s">
        <v>2661</v>
      </c>
      <c r="K36" s="36" t="s">
        <v>2721</v>
      </c>
    </row>
    <row r="37" spans="1:11" ht="37.5">
      <c r="A37" s="35">
        <v>31</v>
      </c>
      <c r="B37" s="36" t="s">
        <v>2747</v>
      </c>
      <c r="C37" s="5">
        <v>105000</v>
      </c>
      <c r="D37" s="5">
        <v>105000</v>
      </c>
      <c r="E37" s="34" t="s">
        <v>19</v>
      </c>
      <c r="F37" s="37" t="s">
        <v>333</v>
      </c>
      <c r="G37" s="5">
        <v>105000</v>
      </c>
      <c r="H37" s="37" t="s">
        <v>333</v>
      </c>
      <c r="I37" s="5">
        <v>105000</v>
      </c>
      <c r="J37" s="36" t="s">
        <v>2661</v>
      </c>
      <c r="K37" s="36" t="s">
        <v>2722</v>
      </c>
    </row>
    <row r="38" spans="1:11" ht="37.5">
      <c r="A38" s="35">
        <v>32</v>
      </c>
      <c r="B38" s="36" t="s">
        <v>2746</v>
      </c>
      <c r="C38" s="5">
        <v>1102.0999999999999</v>
      </c>
      <c r="D38" s="5">
        <v>1102.0999999999999</v>
      </c>
      <c r="E38" s="34" t="s">
        <v>19</v>
      </c>
      <c r="F38" s="37" t="s">
        <v>2725</v>
      </c>
      <c r="G38" s="5">
        <v>1102.0999999999999</v>
      </c>
      <c r="H38" s="37" t="s">
        <v>2725</v>
      </c>
      <c r="I38" s="5">
        <v>1102.0999999999999</v>
      </c>
      <c r="J38" s="36" t="s">
        <v>2661</v>
      </c>
      <c r="K38" s="36" t="s">
        <v>2723</v>
      </c>
    </row>
    <row r="39" spans="1:11" ht="37.5">
      <c r="A39" s="35">
        <v>33</v>
      </c>
      <c r="B39" s="36" t="s">
        <v>2745</v>
      </c>
      <c r="C39" s="5">
        <v>3306.3</v>
      </c>
      <c r="D39" s="5">
        <v>3306.3</v>
      </c>
      <c r="E39" s="34" t="s">
        <v>19</v>
      </c>
      <c r="F39" s="37" t="s">
        <v>2725</v>
      </c>
      <c r="G39" s="5">
        <v>3306.3</v>
      </c>
      <c r="H39" s="37" t="s">
        <v>2725</v>
      </c>
      <c r="I39" s="5">
        <v>3306.3</v>
      </c>
      <c r="J39" s="36" t="s">
        <v>2661</v>
      </c>
      <c r="K39" s="36" t="s">
        <v>2724</v>
      </c>
    </row>
    <row r="40" spans="1:11" ht="37.5">
      <c r="A40" s="35">
        <v>34</v>
      </c>
      <c r="B40" s="36" t="s">
        <v>2744</v>
      </c>
      <c r="C40" s="5">
        <v>1650</v>
      </c>
      <c r="D40" s="5">
        <v>1650</v>
      </c>
      <c r="E40" s="34" t="s">
        <v>19</v>
      </c>
      <c r="F40" s="37" t="s">
        <v>68</v>
      </c>
      <c r="G40" s="5">
        <v>1650</v>
      </c>
      <c r="H40" s="37" t="s">
        <v>68</v>
      </c>
      <c r="I40" s="5">
        <v>1650</v>
      </c>
      <c r="J40" s="36" t="s">
        <v>376</v>
      </c>
      <c r="K40" s="36" t="s">
        <v>2726</v>
      </c>
    </row>
    <row r="41" spans="1:11" ht="56.25">
      <c r="A41" s="35">
        <v>35</v>
      </c>
      <c r="B41" s="36" t="s">
        <v>2743</v>
      </c>
      <c r="C41" s="5">
        <v>57200.06</v>
      </c>
      <c r="D41" s="5">
        <v>57200.06</v>
      </c>
      <c r="E41" s="34" t="s">
        <v>19</v>
      </c>
      <c r="F41" s="37" t="s">
        <v>1389</v>
      </c>
      <c r="G41" s="5">
        <v>57200.06</v>
      </c>
      <c r="H41" s="37" t="s">
        <v>1389</v>
      </c>
      <c r="I41" s="5">
        <v>57200.06</v>
      </c>
      <c r="J41" s="36" t="s">
        <v>376</v>
      </c>
      <c r="K41" s="36" t="s">
        <v>2727</v>
      </c>
    </row>
    <row r="42" spans="1:11" ht="37.5">
      <c r="A42" s="35">
        <v>36</v>
      </c>
      <c r="B42" s="36" t="s">
        <v>2742</v>
      </c>
      <c r="C42" s="5">
        <v>15600</v>
      </c>
      <c r="D42" s="5">
        <v>15600</v>
      </c>
      <c r="E42" s="34" t="s">
        <v>19</v>
      </c>
      <c r="F42" s="37" t="s">
        <v>375</v>
      </c>
      <c r="G42" s="5">
        <v>15600</v>
      </c>
      <c r="H42" s="37" t="s">
        <v>375</v>
      </c>
      <c r="I42" s="5">
        <v>15600</v>
      </c>
      <c r="J42" s="36" t="s">
        <v>376</v>
      </c>
      <c r="K42" s="36" t="s">
        <v>2728</v>
      </c>
    </row>
    <row r="43" spans="1:11" ht="37.5">
      <c r="A43" s="35">
        <v>37</v>
      </c>
      <c r="B43" s="36" t="s">
        <v>2741</v>
      </c>
      <c r="C43" s="5">
        <v>8341.7199999999993</v>
      </c>
      <c r="D43" s="5">
        <v>8341.7199999999993</v>
      </c>
      <c r="E43" s="34" t="s">
        <v>19</v>
      </c>
      <c r="F43" s="37" t="s">
        <v>859</v>
      </c>
      <c r="G43" s="5">
        <v>8341.7199999999993</v>
      </c>
      <c r="H43" s="37" t="s">
        <v>859</v>
      </c>
      <c r="I43" s="5">
        <v>8341.7199999999993</v>
      </c>
      <c r="J43" s="36" t="s">
        <v>37</v>
      </c>
      <c r="K43" s="36" t="s">
        <v>2729</v>
      </c>
    </row>
    <row r="44" spans="1:11" s="154" customFormat="1" ht="56.25">
      <c r="A44" s="35">
        <v>38</v>
      </c>
      <c r="B44" s="36" t="s">
        <v>2740</v>
      </c>
      <c r="C44" s="5">
        <v>17602.57</v>
      </c>
      <c r="D44" s="5">
        <v>17602.57</v>
      </c>
      <c r="E44" s="34" t="s">
        <v>19</v>
      </c>
      <c r="F44" s="37" t="s">
        <v>333</v>
      </c>
      <c r="G44" s="5">
        <v>17602.57</v>
      </c>
      <c r="H44" s="37" t="s">
        <v>333</v>
      </c>
      <c r="I44" s="5">
        <v>17602.57</v>
      </c>
      <c r="J44" s="36" t="s">
        <v>2730</v>
      </c>
      <c r="K44" s="36" t="s">
        <v>2731</v>
      </c>
    </row>
    <row r="45" spans="1:11" ht="56.25">
      <c r="A45" s="35">
        <v>39</v>
      </c>
      <c r="B45" s="36" t="s">
        <v>2739</v>
      </c>
      <c r="C45" s="5">
        <v>6955</v>
      </c>
      <c r="D45" s="5">
        <v>6955</v>
      </c>
      <c r="E45" s="34" t="s">
        <v>19</v>
      </c>
      <c r="F45" s="37" t="s">
        <v>698</v>
      </c>
      <c r="G45" s="5">
        <v>6955</v>
      </c>
      <c r="H45" s="37" t="s">
        <v>698</v>
      </c>
      <c r="I45" s="5">
        <v>6955</v>
      </c>
      <c r="J45" s="36" t="s">
        <v>2730</v>
      </c>
      <c r="K45" s="36" t="s">
        <v>2732</v>
      </c>
    </row>
    <row r="46" spans="1:11" s="154" customFormat="1" ht="56.25">
      <c r="A46" s="35">
        <v>40</v>
      </c>
      <c r="B46" s="36" t="s">
        <v>2738</v>
      </c>
      <c r="C46" s="5">
        <v>6955</v>
      </c>
      <c r="D46" s="5">
        <v>6955</v>
      </c>
      <c r="E46" s="34" t="s">
        <v>19</v>
      </c>
      <c r="F46" s="37" t="s">
        <v>698</v>
      </c>
      <c r="G46" s="5">
        <v>6955</v>
      </c>
      <c r="H46" s="37" t="s">
        <v>698</v>
      </c>
      <c r="I46" s="5">
        <v>6955</v>
      </c>
      <c r="J46" s="36" t="s">
        <v>37</v>
      </c>
      <c r="K46" s="36" t="s">
        <v>2733</v>
      </c>
    </row>
    <row r="47" spans="1:11" ht="37.5">
      <c r="A47" s="35">
        <v>41</v>
      </c>
      <c r="B47" s="36" t="s">
        <v>2737</v>
      </c>
      <c r="C47" s="5">
        <v>480</v>
      </c>
      <c r="D47" s="5">
        <v>480</v>
      </c>
      <c r="E47" s="34" t="s">
        <v>19</v>
      </c>
      <c r="F47" s="37" t="s">
        <v>1390</v>
      </c>
      <c r="G47" s="5">
        <v>480</v>
      </c>
      <c r="H47" s="37" t="s">
        <v>1390</v>
      </c>
      <c r="I47" s="5">
        <v>480</v>
      </c>
      <c r="J47" s="36" t="s">
        <v>37</v>
      </c>
      <c r="K47" s="36" t="s">
        <v>2734</v>
      </c>
    </row>
    <row r="48" spans="1:11" s="154" customFormat="1" ht="37.5">
      <c r="A48" s="35">
        <v>42</v>
      </c>
      <c r="B48" s="36" t="s">
        <v>2736</v>
      </c>
      <c r="C48" s="5">
        <v>5000</v>
      </c>
      <c r="D48" s="5">
        <v>5000</v>
      </c>
      <c r="E48" s="34" t="s">
        <v>19</v>
      </c>
      <c r="F48" s="37" t="s">
        <v>105</v>
      </c>
      <c r="G48" s="5">
        <v>5000</v>
      </c>
      <c r="H48" s="37" t="s">
        <v>105</v>
      </c>
      <c r="I48" s="5">
        <v>5000</v>
      </c>
      <c r="J48" s="36" t="s">
        <v>376</v>
      </c>
      <c r="K48" s="36" t="s">
        <v>3219</v>
      </c>
    </row>
    <row r="49" spans="1:11" ht="37.5">
      <c r="A49" s="35">
        <v>43</v>
      </c>
      <c r="B49" s="36" t="s">
        <v>2735</v>
      </c>
      <c r="C49" s="5">
        <v>3040</v>
      </c>
      <c r="D49" s="5">
        <v>3040</v>
      </c>
      <c r="E49" s="34" t="s">
        <v>19</v>
      </c>
      <c r="F49" s="37" t="s">
        <v>105</v>
      </c>
      <c r="G49" s="5">
        <v>3040</v>
      </c>
      <c r="H49" s="37" t="s">
        <v>105</v>
      </c>
      <c r="I49" s="5">
        <v>3040</v>
      </c>
      <c r="J49" s="36" t="s">
        <v>376</v>
      </c>
      <c r="K49" s="36" t="s">
        <v>3218</v>
      </c>
    </row>
    <row r="50" spans="1:11">
      <c r="A50" s="35">
        <v>44</v>
      </c>
      <c r="B50" s="36" t="s">
        <v>1391</v>
      </c>
      <c r="C50" s="3">
        <v>428</v>
      </c>
      <c r="D50" s="3">
        <v>428</v>
      </c>
      <c r="E50" s="37" t="s">
        <v>19</v>
      </c>
      <c r="F50" s="37" t="s">
        <v>466</v>
      </c>
      <c r="G50" s="3">
        <v>428</v>
      </c>
      <c r="H50" s="37" t="s">
        <v>466</v>
      </c>
      <c r="I50" s="3">
        <v>428</v>
      </c>
      <c r="J50" s="36" t="s">
        <v>108</v>
      </c>
      <c r="K50" s="36" t="s">
        <v>1392</v>
      </c>
    </row>
    <row r="51" spans="1:11" s="154" customFormat="1">
      <c r="A51" s="35">
        <v>45</v>
      </c>
      <c r="B51" s="36" t="s">
        <v>577</v>
      </c>
      <c r="C51" s="3">
        <v>2000</v>
      </c>
      <c r="D51" s="3">
        <v>2000</v>
      </c>
      <c r="E51" s="37" t="s">
        <v>19</v>
      </c>
      <c r="F51" s="37" t="s">
        <v>465</v>
      </c>
      <c r="G51" s="3">
        <v>2000</v>
      </c>
      <c r="H51" s="37" t="s">
        <v>465</v>
      </c>
      <c r="I51" s="3">
        <v>2000</v>
      </c>
      <c r="J51" s="36" t="s">
        <v>108</v>
      </c>
      <c r="K51" s="36" t="s">
        <v>1393</v>
      </c>
    </row>
    <row r="52" spans="1:11" s="154" customFormat="1" ht="37.5">
      <c r="A52" s="35">
        <v>46</v>
      </c>
      <c r="B52" s="36" t="s">
        <v>1394</v>
      </c>
      <c r="C52" s="3">
        <v>3800</v>
      </c>
      <c r="D52" s="3">
        <v>3800</v>
      </c>
      <c r="E52" s="37" t="s">
        <v>19</v>
      </c>
      <c r="F52" s="37" t="s">
        <v>892</v>
      </c>
      <c r="G52" s="3">
        <v>3800</v>
      </c>
      <c r="H52" s="37" t="s">
        <v>892</v>
      </c>
      <c r="I52" s="3">
        <v>3800</v>
      </c>
      <c r="J52" s="36" t="s">
        <v>108</v>
      </c>
      <c r="K52" s="36" t="s">
        <v>1395</v>
      </c>
    </row>
    <row r="53" spans="1:11">
      <c r="A53" s="35">
        <v>47</v>
      </c>
      <c r="B53" s="36" t="s">
        <v>881</v>
      </c>
      <c r="C53" s="23">
        <v>2500</v>
      </c>
      <c r="D53" s="23">
        <v>2022.3</v>
      </c>
      <c r="E53" s="92" t="s">
        <v>19</v>
      </c>
      <c r="F53" s="92" t="s">
        <v>705</v>
      </c>
      <c r="G53" s="23">
        <v>2022.3</v>
      </c>
      <c r="H53" s="92" t="str">
        <f t="shared" ref="H53:I53" si="5">F53</f>
        <v>บ. เอสวีโอเอ จำกัด (มหาชน)</v>
      </c>
      <c r="I53" s="23">
        <f t="shared" si="5"/>
        <v>2022.3</v>
      </c>
      <c r="J53" s="36" t="s">
        <v>121</v>
      </c>
      <c r="K53" s="36" t="s">
        <v>2757</v>
      </c>
    </row>
    <row r="54" spans="1:11" s="154" customFormat="1">
      <c r="A54" s="35">
        <v>48</v>
      </c>
      <c r="B54" s="36" t="s">
        <v>1396</v>
      </c>
      <c r="C54" s="23">
        <v>3000</v>
      </c>
      <c r="D54" s="23">
        <v>2889</v>
      </c>
      <c r="E54" s="92" t="s">
        <v>19</v>
      </c>
      <c r="F54" s="92" t="s">
        <v>487</v>
      </c>
      <c r="G54" s="23">
        <v>2889</v>
      </c>
      <c r="H54" s="92" t="str">
        <f t="shared" ref="H54:I54" si="6">F54</f>
        <v>ร้าน พี.ซี.เทรด</v>
      </c>
      <c r="I54" s="23">
        <f t="shared" si="6"/>
        <v>2889</v>
      </c>
      <c r="J54" s="36" t="s">
        <v>121</v>
      </c>
      <c r="K54" s="36" t="s">
        <v>2756</v>
      </c>
    </row>
    <row r="55" spans="1:11">
      <c r="A55" s="35">
        <v>49</v>
      </c>
      <c r="B55" s="36" t="s">
        <v>1066</v>
      </c>
      <c r="C55" s="23">
        <v>3500</v>
      </c>
      <c r="D55" s="23">
        <v>3200</v>
      </c>
      <c r="E55" s="92" t="s">
        <v>19</v>
      </c>
      <c r="F55" s="92" t="s">
        <v>375</v>
      </c>
      <c r="G55" s="23">
        <v>3200</v>
      </c>
      <c r="H55" s="92" t="str">
        <f t="shared" ref="H55:I55" si="7">F55</f>
        <v>ร้านตึ๋งบริการ</v>
      </c>
      <c r="I55" s="23">
        <f t="shared" si="7"/>
        <v>3200</v>
      </c>
      <c r="J55" s="36" t="s">
        <v>121</v>
      </c>
      <c r="K55" s="36" t="s">
        <v>2755</v>
      </c>
    </row>
    <row r="56" spans="1:11">
      <c r="A56" s="35">
        <v>50</v>
      </c>
      <c r="B56" s="36" t="s">
        <v>1397</v>
      </c>
      <c r="C56" s="23">
        <v>25500</v>
      </c>
      <c r="D56" s="23">
        <v>25464.93</v>
      </c>
      <c r="E56" s="92" t="s">
        <v>19</v>
      </c>
      <c r="F56" s="92" t="s">
        <v>903</v>
      </c>
      <c r="G56" s="23">
        <v>25464.93</v>
      </c>
      <c r="H56" s="92" t="str">
        <f t="shared" ref="H56:I56" si="8">F56</f>
        <v>บ. พีแอนด์พี ไฮท์สปีด โซลูชั่น จำกัด</v>
      </c>
      <c r="I56" s="23">
        <f t="shared" si="8"/>
        <v>25464.93</v>
      </c>
      <c r="J56" s="36" t="s">
        <v>121</v>
      </c>
      <c r="K56" s="36" t="s">
        <v>2754</v>
      </c>
    </row>
    <row r="57" spans="1:11">
      <c r="A57" s="35">
        <v>51</v>
      </c>
      <c r="B57" s="36" t="s">
        <v>1398</v>
      </c>
      <c r="C57" s="23">
        <v>8000</v>
      </c>
      <c r="D57" s="23">
        <v>7174.35</v>
      </c>
      <c r="E57" s="92" t="s">
        <v>19</v>
      </c>
      <c r="F57" s="92" t="s">
        <v>1399</v>
      </c>
      <c r="G57" s="23">
        <v>7174.35</v>
      </c>
      <c r="H57" s="92" t="str">
        <f t="shared" ref="H57:I57" si="9">F57</f>
        <v>บ. บุญยวรรณ จำกัด</v>
      </c>
      <c r="I57" s="23">
        <f t="shared" si="9"/>
        <v>7174.35</v>
      </c>
      <c r="J57" s="36" t="s">
        <v>121</v>
      </c>
      <c r="K57" s="36" t="s">
        <v>2753</v>
      </c>
    </row>
    <row r="58" spans="1:11">
      <c r="A58" s="35">
        <v>52</v>
      </c>
      <c r="B58" s="36" t="s">
        <v>1400</v>
      </c>
      <c r="C58" s="23">
        <v>8100</v>
      </c>
      <c r="D58" s="23">
        <v>8100</v>
      </c>
      <c r="E58" s="92" t="s">
        <v>19</v>
      </c>
      <c r="F58" s="92" t="s">
        <v>129</v>
      </c>
      <c r="G58" s="23">
        <v>8100</v>
      </c>
      <c r="H58" s="92" t="str">
        <f t="shared" ref="H58:I58" si="10">F58</f>
        <v>ธนาคารกรุงไทย</v>
      </c>
      <c r="I58" s="23">
        <f t="shared" si="10"/>
        <v>8100</v>
      </c>
      <c r="J58" s="36" t="s">
        <v>121</v>
      </c>
      <c r="K58" s="36" t="s">
        <v>2752</v>
      </c>
    </row>
    <row r="59" spans="1:11">
      <c r="A59" s="35">
        <v>53</v>
      </c>
      <c r="B59" s="36" t="s">
        <v>1401</v>
      </c>
      <c r="C59" s="23">
        <v>59994</v>
      </c>
      <c r="D59" s="23">
        <v>59994</v>
      </c>
      <c r="E59" s="92" t="s">
        <v>19</v>
      </c>
      <c r="F59" s="92" t="s">
        <v>32</v>
      </c>
      <c r="G59" s="23">
        <v>3003</v>
      </c>
      <c r="H59" s="92" t="str">
        <f t="shared" ref="H59:I59" si="11">F59</f>
        <v>หจก. บุญปรีชา</v>
      </c>
      <c r="I59" s="23">
        <f t="shared" si="11"/>
        <v>3003</v>
      </c>
      <c r="J59" s="36" t="s">
        <v>121</v>
      </c>
      <c r="K59" s="36" t="s">
        <v>132</v>
      </c>
    </row>
    <row r="60" spans="1:11">
      <c r="A60" s="35">
        <v>54</v>
      </c>
      <c r="B60" s="36" t="s">
        <v>1402</v>
      </c>
      <c r="C60" s="23">
        <v>6997.8</v>
      </c>
      <c r="D60" s="23">
        <v>6997.8</v>
      </c>
      <c r="E60" s="92" t="s">
        <v>19</v>
      </c>
      <c r="F60" s="92" t="s">
        <v>134</v>
      </c>
      <c r="G60" s="23">
        <v>1059.3</v>
      </c>
      <c r="H60" s="92" t="str">
        <f t="shared" ref="H60:I60" si="12">F60</f>
        <v>หจก.แหวนเพชรน้ำดื่ม</v>
      </c>
      <c r="I60" s="23">
        <f t="shared" si="12"/>
        <v>1059.3</v>
      </c>
      <c r="J60" s="36" t="s">
        <v>121</v>
      </c>
      <c r="K60" s="36" t="s">
        <v>2622</v>
      </c>
    </row>
    <row r="61" spans="1:11">
      <c r="A61" s="258">
        <v>55</v>
      </c>
      <c r="B61" s="235" t="s">
        <v>139</v>
      </c>
      <c r="C61" s="237">
        <v>312000</v>
      </c>
      <c r="D61" s="237">
        <v>312000</v>
      </c>
      <c r="E61" s="245" t="s">
        <v>19</v>
      </c>
      <c r="F61" s="115" t="s">
        <v>140</v>
      </c>
      <c r="G61" s="4">
        <v>155566.67000000001</v>
      </c>
      <c r="H61" s="115" t="s">
        <v>141</v>
      </c>
      <c r="I61" s="4">
        <v>155566.67000000001</v>
      </c>
      <c r="J61" s="101" t="s">
        <v>142</v>
      </c>
      <c r="K61" s="101" t="s">
        <v>143</v>
      </c>
    </row>
    <row r="62" spans="1:11">
      <c r="A62" s="260"/>
      <c r="B62" s="236"/>
      <c r="C62" s="238"/>
      <c r="D62" s="238"/>
      <c r="E62" s="247"/>
      <c r="F62" s="119" t="s">
        <v>144</v>
      </c>
      <c r="G62" s="6">
        <v>155566.67000000001</v>
      </c>
      <c r="H62" s="119" t="s">
        <v>145</v>
      </c>
      <c r="I62" s="6">
        <v>155566.67000000001</v>
      </c>
      <c r="J62" s="104" t="s">
        <v>142</v>
      </c>
      <c r="K62" s="104" t="s">
        <v>146</v>
      </c>
    </row>
    <row r="63" spans="1:11">
      <c r="A63" s="258">
        <v>56</v>
      </c>
      <c r="B63" s="235" t="s">
        <v>139</v>
      </c>
      <c r="C63" s="237">
        <v>312000</v>
      </c>
      <c r="D63" s="237">
        <v>312000</v>
      </c>
      <c r="E63" s="245" t="s">
        <v>19</v>
      </c>
      <c r="F63" s="115" t="s">
        <v>147</v>
      </c>
      <c r="G63" s="4">
        <v>155566.67000000001</v>
      </c>
      <c r="H63" s="115" t="s">
        <v>148</v>
      </c>
      <c r="I63" s="4">
        <v>155566.67000000001</v>
      </c>
      <c r="J63" s="101" t="s">
        <v>142</v>
      </c>
      <c r="K63" s="101" t="s">
        <v>149</v>
      </c>
    </row>
    <row r="64" spans="1:11">
      <c r="A64" s="260"/>
      <c r="B64" s="236"/>
      <c r="C64" s="238"/>
      <c r="D64" s="238"/>
      <c r="E64" s="247"/>
      <c r="F64" s="119" t="s">
        <v>150</v>
      </c>
      <c r="G64" s="6">
        <v>155566.67000000001</v>
      </c>
      <c r="H64" s="119" t="s">
        <v>151</v>
      </c>
      <c r="I64" s="6">
        <v>155566.67000000001</v>
      </c>
      <c r="J64" s="104" t="s">
        <v>142</v>
      </c>
      <c r="K64" s="104" t="s">
        <v>152</v>
      </c>
    </row>
    <row r="65" spans="1:11" ht="37.5">
      <c r="A65" s="35">
        <v>57</v>
      </c>
      <c r="B65" s="36" t="s">
        <v>153</v>
      </c>
      <c r="C65" s="5">
        <v>156000</v>
      </c>
      <c r="D65" s="5">
        <v>156000</v>
      </c>
      <c r="E65" s="34" t="s">
        <v>19</v>
      </c>
      <c r="F65" s="37" t="s">
        <v>154</v>
      </c>
      <c r="G65" s="5">
        <v>155566.67000000001</v>
      </c>
      <c r="H65" s="37" t="s">
        <v>154</v>
      </c>
      <c r="I65" s="5">
        <v>155566.67000000001</v>
      </c>
      <c r="J65" s="36" t="s">
        <v>142</v>
      </c>
      <c r="K65" s="36" t="s">
        <v>155</v>
      </c>
    </row>
    <row r="66" spans="1:11" ht="37.5">
      <c r="A66" s="35">
        <v>58</v>
      </c>
      <c r="B66" s="36" t="s">
        <v>156</v>
      </c>
      <c r="C66" s="5">
        <v>63800.04</v>
      </c>
      <c r="D66" s="5">
        <v>63800.04</v>
      </c>
      <c r="E66" s="34" t="s">
        <v>19</v>
      </c>
      <c r="F66" s="37" t="s">
        <v>157</v>
      </c>
      <c r="G66" s="5">
        <v>63800.04</v>
      </c>
      <c r="H66" s="37" t="s">
        <v>157</v>
      </c>
      <c r="I66" s="5">
        <v>63800.04</v>
      </c>
      <c r="J66" s="36" t="s">
        <v>142</v>
      </c>
      <c r="K66" s="36" t="s">
        <v>158</v>
      </c>
    </row>
    <row r="67" spans="1:11" ht="37.5">
      <c r="A67" s="35">
        <v>59</v>
      </c>
      <c r="B67" s="36" t="s">
        <v>156</v>
      </c>
      <c r="C67" s="5">
        <v>63800.04</v>
      </c>
      <c r="D67" s="5">
        <v>63800.04</v>
      </c>
      <c r="E67" s="34" t="s">
        <v>19</v>
      </c>
      <c r="F67" s="37" t="s">
        <v>159</v>
      </c>
      <c r="G67" s="5">
        <v>63800.04</v>
      </c>
      <c r="H67" s="37" t="s">
        <v>159</v>
      </c>
      <c r="I67" s="5">
        <v>63800.04</v>
      </c>
      <c r="J67" s="36" t="s">
        <v>142</v>
      </c>
      <c r="K67" s="36" t="s">
        <v>160</v>
      </c>
    </row>
    <row r="68" spans="1:11" ht="37.5">
      <c r="A68" s="35">
        <v>60</v>
      </c>
      <c r="B68" s="36" t="s">
        <v>156</v>
      </c>
      <c r="C68" s="5">
        <v>63800.04</v>
      </c>
      <c r="D68" s="5">
        <v>63800.04</v>
      </c>
      <c r="E68" s="34" t="s">
        <v>19</v>
      </c>
      <c r="F68" s="37" t="s">
        <v>161</v>
      </c>
      <c r="G68" s="5">
        <v>63800.04</v>
      </c>
      <c r="H68" s="37" t="s">
        <v>161</v>
      </c>
      <c r="I68" s="5">
        <v>63800.04</v>
      </c>
      <c r="J68" s="36" t="s">
        <v>142</v>
      </c>
      <c r="K68" s="36" t="s">
        <v>162</v>
      </c>
    </row>
    <row r="69" spans="1:11" ht="37.5">
      <c r="A69" s="35">
        <v>61</v>
      </c>
      <c r="B69" s="36" t="s">
        <v>156</v>
      </c>
      <c r="C69" s="5">
        <v>63800.04</v>
      </c>
      <c r="D69" s="5">
        <v>63800.04</v>
      </c>
      <c r="E69" s="34" t="s">
        <v>19</v>
      </c>
      <c r="F69" s="37" t="s">
        <v>163</v>
      </c>
      <c r="G69" s="5">
        <v>63800.04</v>
      </c>
      <c r="H69" s="37" t="s">
        <v>163</v>
      </c>
      <c r="I69" s="5">
        <v>63800.04</v>
      </c>
      <c r="J69" s="36" t="s">
        <v>142</v>
      </c>
      <c r="K69" s="36" t="s">
        <v>164</v>
      </c>
    </row>
    <row r="70" spans="1:11" ht="37.5">
      <c r="A70" s="35">
        <v>62</v>
      </c>
      <c r="B70" s="36" t="s">
        <v>156</v>
      </c>
      <c r="C70" s="5">
        <v>63800.04</v>
      </c>
      <c r="D70" s="5">
        <v>63800.04</v>
      </c>
      <c r="E70" s="34" t="s">
        <v>19</v>
      </c>
      <c r="F70" s="37" t="s">
        <v>165</v>
      </c>
      <c r="G70" s="5">
        <v>63800.04</v>
      </c>
      <c r="H70" s="37" t="s">
        <v>165</v>
      </c>
      <c r="I70" s="5">
        <v>63800.04</v>
      </c>
      <c r="J70" s="36" t="s">
        <v>142</v>
      </c>
      <c r="K70" s="36" t="s">
        <v>166</v>
      </c>
    </row>
    <row r="71" spans="1:11" ht="37.5">
      <c r="A71" s="35">
        <v>63</v>
      </c>
      <c r="B71" s="36" t="s">
        <v>156</v>
      </c>
      <c r="C71" s="5">
        <v>63800.04</v>
      </c>
      <c r="D71" s="5">
        <v>63800.04</v>
      </c>
      <c r="E71" s="34" t="s">
        <v>19</v>
      </c>
      <c r="F71" s="37" t="s">
        <v>167</v>
      </c>
      <c r="G71" s="5">
        <v>63800.04</v>
      </c>
      <c r="H71" s="37" t="s">
        <v>167</v>
      </c>
      <c r="I71" s="5">
        <v>63800.04</v>
      </c>
      <c r="J71" s="36" t="s">
        <v>142</v>
      </c>
      <c r="K71" s="36" t="s">
        <v>168</v>
      </c>
    </row>
    <row r="72" spans="1:11" ht="37.5">
      <c r="A72" s="35">
        <v>64</v>
      </c>
      <c r="B72" s="36" t="s">
        <v>156</v>
      </c>
      <c r="C72" s="5">
        <v>58000.020000000004</v>
      </c>
      <c r="D72" s="5">
        <v>58000.020000000004</v>
      </c>
      <c r="E72" s="34" t="s">
        <v>19</v>
      </c>
      <c r="F72" s="37" t="s">
        <v>169</v>
      </c>
      <c r="G72" s="5">
        <v>58000.020000000004</v>
      </c>
      <c r="H72" s="37" t="s">
        <v>169</v>
      </c>
      <c r="I72" s="5">
        <v>58000.020000000004</v>
      </c>
      <c r="J72" s="36" t="s">
        <v>142</v>
      </c>
      <c r="K72" s="36" t="s">
        <v>170</v>
      </c>
    </row>
    <row r="73" spans="1:11" ht="37.5">
      <c r="A73" s="35">
        <v>65</v>
      </c>
      <c r="B73" s="36" t="s">
        <v>156</v>
      </c>
      <c r="C73" s="5">
        <v>69600</v>
      </c>
      <c r="D73" s="5">
        <v>69600</v>
      </c>
      <c r="E73" s="34" t="s">
        <v>19</v>
      </c>
      <c r="F73" s="37" t="s">
        <v>171</v>
      </c>
      <c r="G73" s="5">
        <v>69600</v>
      </c>
      <c r="H73" s="37" t="s">
        <v>171</v>
      </c>
      <c r="I73" s="5">
        <v>69600</v>
      </c>
      <c r="J73" s="36" t="s">
        <v>142</v>
      </c>
      <c r="K73" s="36" t="s">
        <v>172</v>
      </c>
    </row>
    <row r="74" spans="1:11" ht="37.5">
      <c r="A74" s="35">
        <v>66</v>
      </c>
      <c r="B74" s="36" t="s">
        <v>173</v>
      </c>
      <c r="C74" s="5">
        <v>63800.04</v>
      </c>
      <c r="D74" s="5">
        <v>63800.04</v>
      </c>
      <c r="E74" s="34" t="s">
        <v>19</v>
      </c>
      <c r="F74" s="37" t="s">
        <v>174</v>
      </c>
      <c r="G74" s="5">
        <v>63800.04</v>
      </c>
      <c r="H74" s="37" t="s">
        <v>174</v>
      </c>
      <c r="I74" s="5">
        <v>63800.04</v>
      </c>
      <c r="J74" s="36" t="s">
        <v>142</v>
      </c>
      <c r="K74" s="36" t="s">
        <v>175</v>
      </c>
    </row>
    <row r="75" spans="1:11" ht="37.5">
      <c r="A75" s="35">
        <v>67</v>
      </c>
      <c r="B75" s="36" t="s">
        <v>176</v>
      </c>
      <c r="C75" s="5">
        <v>75400.02</v>
      </c>
      <c r="D75" s="5">
        <v>75400.02</v>
      </c>
      <c r="E75" s="34" t="s">
        <v>19</v>
      </c>
      <c r="F75" s="37" t="s">
        <v>177</v>
      </c>
      <c r="G75" s="5">
        <v>75400.02</v>
      </c>
      <c r="H75" s="37" t="s">
        <v>177</v>
      </c>
      <c r="I75" s="5">
        <v>75400.02</v>
      </c>
      <c r="J75" s="36" t="s">
        <v>142</v>
      </c>
      <c r="K75" s="36" t="s">
        <v>178</v>
      </c>
    </row>
    <row r="76" spans="1:11" ht="37.5">
      <c r="A76" s="35">
        <v>68</v>
      </c>
      <c r="B76" s="36" t="s">
        <v>176</v>
      </c>
      <c r="C76" s="5">
        <v>75400.02</v>
      </c>
      <c r="D76" s="5">
        <v>75400.02</v>
      </c>
      <c r="E76" s="34" t="s">
        <v>19</v>
      </c>
      <c r="F76" s="37" t="s">
        <v>179</v>
      </c>
      <c r="G76" s="5">
        <v>75400.02</v>
      </c>
      <c r="H76" s="37" t="s">
        <v>179</v>
      </c>
      <c r="I76" s="5">
        <v>75400.02</v>
      </c>
      <c r="J76" s="36" t="s">
        <v>142</v>
      </c>
      <c r="K76" s="36" t="s">
        <v>180</v>
      </c>
    </row>
    <row r="77" spans="1:11" ht="37.5">
      <c r="A77" s="35">
        <v>69</v>
      </c>
      <c r="B77" s="36" t="s">
        <v>176</v>
      </c>
      <c r="C77" s="5">
        <v>75400.02</v>
      </c>
      <c r="D77" s="5">
        <v>75400.02</v>
      </c>
      <c r="E77" s="34" t="s">
        <v>19</v>
      </c>
      <c r="F77" s="37" t="s">
        <v>181</v>
      </c>
      <c r="G77" s="5">
        <v>75400.02</v>
      </c>
      <c r="H77" s="37" t="s">
        <v>181</v>
      </c>
      <c r="I77" s="5">
        <v>75400.02</v>
      </c>
      <c r="J77" s="36" t="s">
        <v>142</v>
      </c>
      <c r="K77" s="36" t="s">
        <v>182</v>
      </c>
    </row>
    <row r="78" spans="1:11" ht="37.5">
      <c r="A78" s="35">
        <v>70</v>
      </c>
      <c r="B78" s="36" t="s">
        <v>176</v>
      </c>
      <c r="C78" s="5">
        <v>75400.02</v>
      </c>
      <c r="D78" s="5">
        <v>75400.02</v>
      </c>
      <c r="E78" s="34" t="s">
        <v>19</v>
      </c>
      <c r="F78" s="37" t="s">
        <v>183</v>
      </c>
      <c r="G78" s="5">
        <v>75400.02</v>
      </c>
      <c r="H78" s="37" t="s">
        <v>183</v>
      </c>
      <c r="I78" s="5">
        <v>75400.02</v>
      </c>
      <c r="J78" s="36" t="s">
        <v>142</v>
      </c>
      <c r="K78" s="36" t="s">
        <v>184</v>
      </c>
    </row>
    <row r="79" spans="1:11" ht="37.5">
      <c r="A79" s="35">
        <v>71</v>
      </c>
      <c r="B79" s="36" t="s">
        <v>176</v>
      </c>
      <c r="C79" s="5">
        <v>75400.02</v>
      </c>
      <c r="D79" s="5">
        <v>75400.02</v>
      </c>
      <c r="E79" s="34" t="s">
        <v>19</v>
      </c>
      <c r="F79" s="37" t="s">
        <v>185</v>
      </c>
      <c r="G79" s="5">
        <v>75400.02</v>
      </c>
      <c r="H79" s="37" t="s">
        <v>185</v>
      </c>
      <c r="I79" s="5">
        <v>75400.02</v>
      </c>
      <c r="J79" s="36" t="s">
        <v>142</v>
      </c>
      <c r="K79" s="36" t="s">
        <v>186</v>
      </c>
    </row>
    <row r="80" spans="1:11" ht="37.5">
      <c r="A80" s="35">
        <v>72</v>
      </c>
      <c r="B80" s="36" t="s">
        <v>187</v>
      </c>
      <c r="C80" s="5">
        <v>10400.02</v>
      </c>
      <c r="D80" s="5">
        <v>10400.02</v>
      </c>
      <c r="E80" s="34" t="s">
        <v>19</v>
      </c>
      <c r="F80" s="37" t="s">
        <v>188</v>
      </c>
      <c r="G80" s="5">
        <v>10400.02</v>
      </c>
      <c r="H80" s="37" t="s">
        <v>188</v>
      </c>
      <c r="I80" s="5">
        <v>10400.02</v>
      </c>
      <c r="J80" s="36" t="s">
        <v>142</v>
      </c>
      <c r="K80" s="36" t="s">
        <v>189</v>
      </c>
    </row>
    <row r="81" spans="1:11" ht="37.5">
      <c r="A81" s="35">
        <v>73</v>
      </c>
      <c r="B81" s="36" t="s">
        <v>187</v>
      </c>
      <c r="C81" s="5">
        <v>10400.02</v>
      </c>
      <c r="D81" s="5">
        <v>10400.02</v>
      </c>
      <c r="E81" s="34" t="s">
        <v>19</v>
      </c>
      <c r="F81" s="37" t="s">
        <v>190</v>
      </c>
      <c r="G81" s="5">
        <v>10400.02</v>
      </c>
      <c r="H81" s="37" t="s">
        <v>190</v>
      </c>
      <c r="I81" s="5">
        <v>10400.02</v>
      </c>
      <c r="J81" s="36" t="s">
        <v>142</v>
      </c>
      <c r="K81" s="36" t="s">
        <v>191</v>
      </c>
    </row>
    <row r="82" spans="1:11" ht="37.5">
      <c r="A82" s="35">
        <v>74</v>
      </c>
      <c r="B82" s="36" t="s">
        <v>192</v>
      </c>
      <c r="C82" s="5">
        <v>600</v>
      </c>
      <c r="D82" s="5">
        <v>600</v>
      </c>
      <c r="E82" s="34" t="s">
        <v>19</v>
      </c>
      <c r="F82" s="37" t="s">
        <v>193</v>
      </c>
      <c r="G82" s="5">
        <v>600</v>
      </c>
      <c r="H82" s="37" t="s">
        <v>193</v>
      </c>
      <c r="I82" s="5">
        <v>600</v>
      </c>
      <c r="J82" s="36" t="s">
        <v>194</v>
      </c>
      <c r="K82" s="36" t="s">
        <v>195</v>
      </c>
    </row>
    <row r="83" spans="1:11" ht="37.5">
      <c r="A83" s="35">
        <v>75</v>
      </c>
      <c r="B83" s="36" t="s">
        <v>192</v>
      </c>
      <c r="C83" s="5">
        <v>600</v>
      </c>
      <c r="D83" s="5">
        <v>600</v>
      </c>
      <c r="E83" s="34" t="s">
        <v>19</v>
      </c>
      <c r="F83" s="37" t="s">
        <v>193</v>
      </c>
      <c r="G83" s="5">
        <v>600</v>
      </c>
      <c r="H83" s="37" t="s">
        <v>193</v>
      </c>
      <c r="I83" s="5">
        <v>600</v>
      </c>
      <c r="J83" s="36" t="s">
        <v>194</v>
      </c>
      <c r="K83" s="36" t="s">
        <v>196</v>
      </c>
    </row>
    <row r="84" spans="1:11" ht="37.5">
      <c r="A84" s="35">
        <v>76</v>
      </c>
      <c r="B84" s="36" t="s">
        <v>197</v>
      </c>
      <c r="C84" s="5">
        <v>149500.04999999999</v>
      </c>
      <c r="D84" s="5">
        <v>149500.04999999999</v>
      </c>
      <c r="E84" s="34" t="s">
        <v>19</v>
      </c>
      <c r="F84" s="37" t="s">
        <v>198</v>
      </c>
      <c r="G84" s="5">
        <v>149500.04999999999</v>
      </c>
      <c r="H84" s="37" t="s">
        <v>198</v>
      </c>
      <c r="I84" s="5">
        <v>149500.04999999999</v>
      </c>
      <c r="J84" s="36" t="s">
        <v>142</v>
      </c>
      <c r="K84" s="36" t="s">
        <v>199</v>
      </c>
    </row>
    <row r="85" spans="1:11" ht="37.5">
      <c r="A85" s="35">
        <v>77</v>
      </c>
      <c r="B85" s="36" t="s">
        <v>197</v>
      </c>
      <c r="C85" s="5">
        <v>149500.04999999999</v>
      </c>
      <c r="D85" s="5">
        <v>149500.04999999999</v>
      </c>
      <c r="E85" s="34" t="s">
        <v>19</v>
      </c>
      <c r="F85" s="37" t="s">
        <v>200</v>
      </c>
      <c r="G85" s="5">
        <v>149500.04999999999</v>
      </c>
      <c r="H85" s="37" t="s">
        <v>200</v>
      </c>
      <c r="I85" s="5">
        <v>149500.04999999999</v>
      </c>
      <c r="J85" s="36" t="s">
        <v>142</v>
      </c>
      <c r="K85" s="36" t="s">
        <v>201</v>
      </c>
    </row>
    <row r="86" spans="1:11" ht="37.5">
      <c r="A86" s="35">
        <v>78</v>
      </c>
      <c r="B86" s="36" t="s">
        <v>202</v>
      </c>
      <c r="C86" s="5">
        <v>149500.04999999999</v>
      </c>
      <c r="D86" s="5">
        <v>149500.04999999999</v>
      </c>
      <c r="E86" s="34" t="s">
        <v>19</v>
      </c>
      <c r="F86" s="37" t="s">
        <v>203</v>
      </c>
      <c r="G86" s="5">
        <v>149500.04999999999</v>
      </c>
      <c r="H86" s="37" t="s">
        <v>203</v>
      </c>
      <c r="I86" s="5">
        <v>149500.04999999999</v>
      </c>
      <c r="J86" s="36" t="s">
        <v>142</v>
      </c>
      <c r="K86" s="36" t="s">
        <v>204</v>
      </c>
    </row>
    <row r="87" spans="1:11" ht="37.5">
      <c r="A87" s="35">
        <v>79</v>
      </c>
      <c r="B87" s="36" t="s">
        <v>202</v>
      </c>
      <c r="C87" s="5">
        <v>149500.04999999999</v>
      </c>
      <c r="D87" s="5">
        <v>149500.04999999999</v>
      </c>
      <c r="E87" s="34" t="s">
        <v>19</v>
      </c>
      <c r="F87" s="37" t="s">
        <v>205</v>
      </c>
      <c r="G87" s="5">
        <v>149500.04999999999</v>
      </c>
      <c r="H87" s="37" t="s">
        <v>205</v>
      </c>
      <c r="I87" s="5">
        <v>149500.04999999999</v>
      </c>
      <c r="J87" s="36" t="s">
        <v>142</v>
      </c>
      <c r="K87" s="36" t="s">
        <v>206</v>
      </c>
    </row>
    <row r="88" spans="1:11" ht="37.5">
      <c r="A88" s="35">
        <v>80</v>
      </c>
      <c r="B88" s="36" t="s">
        <v>202</v>
      </c>
      <c r="C88" s="5">
        <v>149500.04999999999</v>
      </c>
      <c r="D88" s="5">
        <v>149500.04999999999</v>
      </c>
      <c r="E88" s="34" t="s">
        <v>19</v>
      </c>
      <c r="F88" s="37" t="s">
        <v>207</v>
      </c>
      <c r="G88" s="5">
        <v>149500.04999999999</v>
      </c>
      <c r="H88" s="37" t="s">
        <v>207</v>
      </c>
      <c r="I88" s="5">
        <v>149500.04999999999</v>
      </c>
      <c r="J88" s="36" t="s">
        <v>142</v>
      </c>
      <c r="K88" s="36" t="s">
        <v>208</v>
      </c>
    </row>
    <row r="89" spans="1:11" ht="37.5">
      <c r="A89" s="35">
        <v>81</v>
      </c>
      <c r="B89" s="36" t="s">
        <v>197</v>
      </c>
      <c r="C89" s="5">
        <v>149500.04999999999</v>
      </c>
      <c r="D89" s="5">
        <v>149500.04999999999</v>
      </c>
      <c r="E89" s="34" t="s">
        <v>19</v>
      </c>
      <c r="F89" s="37" t="s">
        <v>209</v>
      </c>
      <c r="G89" s="5">
        <v>149500.04999999999</v>
      </c>
      <c r="H89" s="37" t="s">
        <v>209</v>
      </c>
      <c r="I89" s="5">
        <v>149500.04999999999</v>
      </c>
      <c r="J89" s="36" t="s">
        <v>142</v>
      </c>
      <c r="K89" s="36" t="s">
        <v>210</v>
      </c>
    </row>
    <row r="90" spans="1:11" ht="37.5">
      <c r="A90" s="35">
        <v>82</v>
      </c>
      <c r="B90" s="36" t="s">
        <v>197</v>
      </c>
      <c r="C90" s="5">
        <v>149066.72</v>
      </c>
      <c r="D90" s="5">
        <v>149066.72</v>
      </c>
      <c r="E90" s="34" t="s">
        <v>19</v>
      </c>
      <c r="F90" s="37" t="s">
        <v>211</v>
      </c>
      <c r="G90" s="5">
        <v>149066.72</v>
      </c>
      <c r="H90" s="37" t="s">
        <v>211</v>
      </c>
      <c r="I90" s="5">
        <v>149066.72</v>
      </c>
      <c r="J90" s="36" t="s">
        <v>142</v>
      </c>
      <c r="K90" s="36" t="s">
        <v>212</v>
      </c>
    </row>
    <row r="91" spans="1:11" ht="37.5">
      <c r="A91" s="35">
        <v>83</v>
      </c>
      <c r="B91" s="36" t="s">
        <v>213</v>
      </c>
      <c r="C91" s="5">
        <v>800</v>
      </c>
      <c r="D91" s="5">
        <v>800</v>
      </c>
      <c r="E91" s="34" t="s">
        <v>19</v>
      </c>
      <c r="F91" s="37" t="s">
        <v>193</v>
      </c>
      <c r="G91" s="5">
        <v>800</v>
      </c>
      <c r="H91" s="37" t="s">
        <v>193</v>
      </c>
      <c r="I91" s="5">
        <v>800</v>
      </c>
      <c r="J91" s="36" t="s">
        <v>194</v>
      </c>
      <c r="K91" s="36" t="s">
        <v>214</v>
      </c>
    </row>
    <row r="92" spans="1:11" ht="37.5">
      <c r="A92" s="35">
        <v>84</v>
      </c>
      <c r="B92" s="36" t="s">
        <v>215</v>
      </c>
      <c r="C92" s="5">
        <v>535</v>
      </c>
      <c r="D92" s="5">
        <v>535</v>
      </c>
      <c r="E92" s="34" t="s">
        <v>19</v>
      </c>
      <c r="F92" s="37" t="s">
        <v>216</v>
      </c>
      <c r="G92" s="5">
        <v>535</v>
      </c>
      <c r="H92" s="37" t="s">
        <v>216</v>
      </c>
      <c r="I92" s="5">
        <v>535</v>
      </c>
      <c r="J92" s="36" t="s">
        <v>194</v>
      </c>
      <c r="K92" s="36" t="s">
        <v>217</v>
      </c>
    </row>
    <row r="93" spans="1:11" ht="37.5">
      <c r="A93" s="35">
        <v>85</v>
      </c>
      <c r="B93" s="36" t="s">
        <v>218</v>
      </c>
      <c r="C93" s="5">
        <v>147333.4</v>
      </c>
      <c r="D93" s="5">
        <v>147333.4</v>
      </c>
      <c r="E93" s="34" t="s">
        <v>19</v>
      </c>
      <c r="F93" s="37" t="s">
        <v>219</v>
      </c>
      <c r="G93" s="5">
        <v>147333.4</v>
      </c>
      <c r="H93" s="37" t="s">
        <v>219</v>
      </c>
      <c r="I93" s="5">
        <v>147333.4</v>
      </c>
      <c r="J93" s="36" t="s">
        <v>142</v>
      </c>
      <c r="K93" s="36" t="s">
        <v>220</v>
      </c>
    </row>
    <row r="94" spans="1:11" ht="37.5">
      <c r="A94" s="35">
        <v>86</v>
      </c>
      <c r="B94" s="36" t="s">
        <v>218</v>
      </c>
      <c r="C94" s="5">
        <v>147333.4</v>
      </c>
      <c r="D94" s="5">
        <v>147333.4</v>
      </c>
      <c r="E94" s="34" t="s">
        <v>19</v>
      </c>
      <c r="F94" s="37" t="s">
        <v>221</v>
      </c>
      <c r="G94" s="5">
        <v>147333.4</v>
      </c>
      <c r="H94" s="37" t="s">
        <v>221</v>
      </c>
      <c r="I94" s="5">
        <v>147333.4</v>
      </c>
      <c r="J94" s="36" t="s">
        <v>142</v>
      </c>
      <c r="K94" s="36" t="s">
        <v>222</v>
      </c>
    </row>
    <row r="95" spans="1:11" ht="37.5">
      <c r="A95" s="35">
        <v>87</v>
      </c>
      <c r="B95" s="36" t="s">
        <v>218</v>
      </c>
      <c r="C95" s="5">
        <v>147333.4</v>
      </c>
      <c r="D95" s="5">
        <v>147333.4</v>
      </c>
      <c r="E95" s="34" t="s">
        <v>19</v>
      </c>
      <c r="F95" s="37" t="s">
        <v>223</v>
      </c>
      <c r="G95" s="5">
        <v>147333.4</v>
      </c>
      <c r="H95" s="37" t="s">
        <v>223</v>
      </c>
      <c r="I95" s="5">
        <v>147333.4</v>
      </c>
      <c r="J95" s="36" t="s">
        <v>142</v>
      </c>
      <c r="K95" s="36" t="s">
        <v>224</v>
      </c>
    </row>
    <row r="96" spans="1:11" ht="37.5">
      <c r="A96" s="35">
        <v>88</v>
      </c>
      <c r="B96" s="36" t="s">
        <v>218</v>
      </c>
      <c r="C96" s="5">
        <v>147333.4</v>
      </c>
      <c r="D96" s="5">
        <v>147333.4</v>
      </c>
      <c r="E96" s="34" t="s">
        <v>19</v>
      </c>
      <c r="F96" s="37" t="s">
        <v>225</v>
      </c>
      <c r="G96" s="5">
        <v>147333.4</v>
      </c>
      <c r="H96" s="37" t="s">
        <v>225</v>
      </c>
      <c r="I96" s="5">
        <v>147333.4</v>
      </c>
      <c r="J96" s="36" t="s">
        <v>142</v>
      </c>
      <c r="K96" s="36" t="s">
        <v>226</v>
      </c>
    </row>
    <row r="97" spans="1:11" ht="37.5">
      <c r="A97" s="35">
        <v>89</v>
      </c>
      <c r="B97" s="36" t="s">
        <v>218</v>
      </c>
      <c r="C97" s="5">
        <v>147333.4</v>
      </c>
      <c r="D97" s="5">
        <v>147333.4</v>
      </c>
      <c r="E97" s="34" t="s">
        <v>19</v>
      </c>
      <c r="F97" s="37" t="s">
        <v>227</v>
      </c>
      <c r="G97" s="5">
        <v>147333.4</v>
      </c>
      <c r="H97" s="37" t="s">
        <v>227</v>
      </c>
      <c r="I97" s="5">
        <v>147333.4</v>
      </c>
      <c r="J97" s="36" t="s">
        <v>142</v>
      </c>
      <c r="K97" s="36" t="s">
        <v>228</v>
      </c>
    </row>
    <row r="98" spans="1:11" ht="37.5">
      <c r="A98" s="35">
        <v>90</v>
      </c>
      <c r="B98" s="36" t="s">
        <v>218</v>
      </c>
      <c r="C98" s="5">
        <v>147333.4</v>
      </c>
      <c r="D98" s="5">
        <v>147333.4</v>
      </c>
      <c r="E98" s="34" t="s">
        <v>19</v>
      </c>
      <c r="F98" s="37" t="s">
        <v>229</v>
      </c>
      <c r="G98" s="5">
        <v>147333.4</v>
      </c>
      <c r="H98" s="37" t="s">
        <v>229</v>
      </c>
      <c r="I98" s="5">
        <v>147333.4</v>
      </c>
      <c r="J98" s="36" t="s">
        <v>142</v>
      </c>
      <c r="K98" s="36" t="s">
        <v>230</v>
      </c>
    </row>
    <row r="99" spans="1:11" ht="37.5">
      <c r="A99" s="35">
        <v>91</v>
      </c>
      <c r="B99" s="36" t="s">
        <v>218</v>
      </c>
      <c r="C99" s="5">
        <v>147333.4</v>
      </c>
      <c r="D99" s="5">
        <v>147333.4</v>
      </c>
      <c r="E99" s="34" t="s">
        <v>19</v>
      </c>
      <c r="F99" s="37" t="s">
        <v>231</v>
      </c>
      <c r="G99" s="5">
        <v>147333.4</v>
      </c>
      <c r="H99" s="37" t="s">
        <v>231</v>
      </c>
      <c r="I99" s="5">
        <v>147333.4</v>
      </c>
      <c r="J99" s="36" t="s">
        <v>142</v>
      </c>
      <c r="K99" s="36" t="s">
        <v>232</v>
      </c>
    </row>
    <row r="100" spans="1:11" ht="37.5">
      <c r="A100" s="35">
        <v>92</v>
      </c>
      <c r="B100" s="36" t="s">
        <v>233</v>
      </c>
      <c r="C100" s="5">
        <v>147333.4</v>
      </c>
      <c r="D100" s="5">
        <v>147333.4</v>
      </c>
      <c r="E100" s="34" t="s">
        <v>19</v>
      </c>
      <c r="F100" s="37" t="s">
        <v>234</v>
      </c>
      <c r="G100" s="5">
        <v>147333.4</v>
      </c>
      <c r="H100" s="37" t="s">
        <v>234</v>
      </c>
      <c r="I100" s="5">
        <v>147333.4</v>
      </c>
      <c r="J100" s="36" t="s">
        <v>142</v>
      </c>
      <c r="K100" s="36" t="s">
        <v>235</v>
      </c>
    </row>
    <row r="101" spans="1:11" ht="37.5">
      <c r="A101" s="258">
        <v>93</v>
      </c>
      <c r="B101" s="235" t="s">
        <v>2359</v>
      </c>
      <c r="C101" s="237">
        <v>440000</v>
      </c>
      <c r="D101" s="237">
        <v>440000</v>
      </c>
      <c r="E101" s="245" t="s">
        <v>19</v>
      </c>
      <c r="F101" s="115" t="s">
        <v>2762</v>
      </c>
      <c r="G101" s="24">
        <v>96000</v>
      </c>
      <c r="H101" s="115" t="s">
        <v>237</v>
      </c>
      <c r="I101" s="24">
        <v>96000</v>
      </c>
      <c r="J101" s="101" t="s">
        <v>142</v>
      </c>
      <c r="K101" s="101" t="s">
        <v>2354</v>
      </c>
    </row>
    <row r="102" spans="1:11" ht="37.5">
      <c r="A102" s="259"/>
      <c r="B102" s="251"/>
      <c r="C102" s="244"/>
      <c r="D102" s="244"/>
      <c r="E102" s="246"/>
      <c r="F102" s="117" t="s">
        <v>2763</v>
      </c>
      <c r="G102" s="25">
        <v>96000</v>
      </c>
      <c r="H102" s="117" t="s">
        <v>239</v>
      </c>
      <c r="I102" s="25">
        <v>96000</v>
      </c>
      <c r="J102" s="118" t="s">
        <v>142</v>
      </c>
      <c r="K102" s="118" t="s">
        <v>2761</v>
      </c>
    </row>
    <row r="103" spans="1:11" ht="37.5">
      <c r="A103" s="259"/>
      <c r="B103" s="251"/>
      <c r="C103" s="244"/>
      <c r="D103" s="244"/>
      <c r="E103" s="246"/>
      <c r="F103" s="117" t="s">
        <v>2764</v>
      </c>
      <c r="G103" s="25">
        <v>88000</v>
      </c>
      <c r="H103" s="117" t="s">
        <v>241</v>
      </c>
      <c r="I103" s="25">
        <v>88000</v>
      </c>
      <c r="J103" s="118" t="s">
        <v>142</v>
      </c>
      <c r="K103" s="118" t="s">
        <v>2760</v>
      </c>
    </row>
    <row r="104" spans="1:11" ht="37.5">
      <c r="A104" s="259"/>
      <c r="B104" s="251"/>
      <c r="C104" s="244"/>
      <c r="D104" s="244"/>
      <c r="E104" s="246"/>
      <c r="F104" s="117" t="s">
        <v>2765</v>
      </c>
      <c r="G104" s="25">
        <v>80000</v>
      </c>
      <c r="H104" s="117" t="s">
        <v>243</v>
      </c>
      <c r="I104" s="25">
        <v>80000</v>
      </c>
      <c r="J104" s="118" t="s">
        <v>142</v>
      </c>
      <c r="K104" s="118" t="s">
        <v>2759</v>
      </c>
    </row>
    <row r="105" spans="1:11" ht="37.5">
      <c r="A105" s="260"/>
      <c r="B105" s="236"/>
      <c r="C105" s="238"/>
      <c r="D105" s="238"/>
      <c r="E105" s="247"/>
      <c r="F105" s="119" t="s">
        <v>2766</v>
      </c>
      <c r="G105" s="20">
        <v>80000</v>
      </c>
      <c r="H105" s="119" t="s">
        <v>245</v>
      </c>
      <c r="I105" s="20">
        <v>80000</v>
      </c>
      <c r="J105" s="104" t="s">
        <v>142</v>
      </c>
      <c r="K105" s="104" t="s">
        <v>2758</v>
      </c>
    </row>
    <row r="106" spans="1:11" ht="37.5">
      <c r="A106" s="258">
        <v>94</v>
      </c>
      <c r="B106" s="235" t="s">
        <v>2361</v>
      </c>
      <c r="C106" s="237">
        <v>455000</v>
      </c>
      <c r="D106" s="237">
        <v>455000</v>
      </c>
      <c r="E106" s="245" t="s">
        <v>19</v>
      </c>
      <c r="F106" s="115" t="s">
        <v>2767</v>
      </c>
      <c r="G106" s="4">
        <v>84000</v>
      </c>
      <c r="H106" s="115" t="s">
        <v>247</v>
      </c>
      <c r="I106" s="4">
        <v>84000</v>
      </c>
      <c r="J106" s="101" t="s">
        <v>142</v>
      </c>
      <c r="K106" s="101" t="s">
        <v>2362</v>
      </c>
    </row>
    <row r="107" spans="1:11" ht="37.5">
      <c r="A107" s="259"/>
      <c r="B107" s="251"/>
      <c r="C107" s="244"/>
      <c r="D107" s="244"/>
      <c r="E107" s="246"/>
      <c r="F107" s="117" t="s">
        <v>2768</v>
      </c>
      <c r="G107" s="18">
        <v>77000</v>
      </c>
      <c r="H107" s="117" t="s">
        <v>249</v>
      </c>
      <c r="I107" s="18">
        <v>77000</v>
      </c>
      <c r="J107" s="118" t="s">
        <v>142</v>
      </c>
      <c r="K107" s="118" t="s">
        <v>2363</v>
      </c>
    </row>
    <row r="108" spans="1:11" ht="37.5">
      <c r="A108" s="259"/>
      <c r="B108" s="251"/>
      <c r="C108" s="244"/>
      <c r="D108" s="244"/>
      <c r="E108" s="246"/>
      <c r="F108" s="117" t="s">
        <v>2769</v>
      </c>
      <c r="G108" s="18">
        <v>77000</v>
      </c>
      <c r="H108" s="117" t="s">
        <v>251</v>
      </c>
      <c r="I108" s="18">
        <v>77000</v>
      </c>
      <c r="J108" s="118" t="s">
        <v>142</v>
      </c>
      <c r="K108" s="118" t="s">
        <v>2364</v>
      </c>
    </row>
    <row r="109" spans="1:11" ht="37.5">
      <c r="A109" s="259"/>
      <c r="B109" s="251"/>
      <c r="C109" s="244"/>
      <c r="D109" s="244"/>
      <c r="E109" s="246"/>
      <c r="F109" s="117" t="s">
        <v>2770</v>
      </c>
      <c r="G109" s="18">
        <v>77000</v>
      </c>
      <c r="H109" s="117" t="s">
        <v>253</v>
      </c>
      <c r="I109" s="18">
        <v>77000</v>
      </c>
      <c r="J109" s="118" t="s">
        <v>142</v>
      </c>
      <c r="K109" s="118" t="s">
        <v>2365</v>
      </c>
    </row>
    <row r="110" spans="1:11" ht="37.5">
      <c r="A110" s="259"/>
      <c r="B110" s="251"/>
      <c r="C110" s="244"/>
      <c r="D110" s="244"/>
      <c r="E110" s="246"/>
      <c r="F110" s="117" t="s">
        <v>2771</v>
      </c>
      <c r="G110" s="18">
        <v>70000</v>
      </c>
      <c r="H110" s="117" t="s">
        <v>255</v>
      </c>
      <c r="I110" s="18">
        <v>70000</v>
      </c>
      <c r="J110" s="118" t="s">
        <v>142</v>
      </c>
      <c r="K110" s="118" t="s">
        <v>2366</v>
      </c>
    </row>
    <row r="111" spans="1:11" ht="37.5">
      <c r="A111" s="260"/>
      <c r="B111" s="236"/>
      <c r="C111" s="238"/>
      <c r="D111" s="238"/>
      <c r="E111" s="247"/>
      <c r="F111" s="119" t="s">
        <v>2772</v>
      </c>
      <c r="G111" s="6">
        <v>70000</v>
      </c>
      <c r="H111" s="119" t="s">
        <v>257</v>
      </c>
      <c r="I111" s="6">
        <v>70000</v>
      </c>
      <c r="J111" s="104" t="s">
        <v>142</v>
      </c>
      <c r="K111" s="104" t="s">
        <v>2367</v>
      </c>
    </row>
    <row r="112" spans="1:11" ht="56.25">
      <c r="A112" s="35">
        <v>95</v>
      </c>
      <c r="B112" s="36" t="s">
        <v>258</v>
      </c>
      <c r="C112" s="5">
        <v>96000</v>
      </c>
      <c r="D112" s="5">
        <v>96000</v>
      </c>
      <c r="E112" s="34" t="s">
        <v>19</v>
      </c>
      <c r="F112" s="37" t="s">
        <v>260</v>
      </c>
      <c r="G112" s="5">
        <v>96000</v>
      </c>
      <c r="H112" s="37" t="s">
        <v>260</v>
      </c>
      <c r="I112" s="5">
        <v>96000</v>
      </c>
      <c r="J112" s="36" t="s">
        <v>142</v>
      </c>
      <c r="K112" s="36" t="s">
        <v>261</v>
      </c>
    </row>
    <row r="113" spans="1:11" ht="56.25">
      <c r="A113" s="35">
        <v>96</v>
      </c>
      <c r="B113" s="36" t="s">
        <v>258</v>
      </c>
      <c r="C113" s="5">
        <v>88000</v>
      </c>
      <c r="D113" s="5">
        <v>88000</v>
      </c>
      <c r="E113" s="34" t="s">
        <v>19</v>
      </c>
      <c r="F113" s="37" t="s">
        <v>262</v>
      </c>
      <c r="G113" s="5">
        <v>88000</v>
      </c>
      <c r="H113" s="37" t="s">
        <v>262</v>
      </c>
      <c r="I113" s="5">
        <v>88000</v>
      </c>
      <c r="J113" s="36" t="s">
        <v>142</v>
      </c>
      <c r="K113" s="36" t="s">
        <v>263</v>
      </c>
    </row>
    <row r="114" spans="1:11" ht="56.25">
      <c r="A114" s="35">
        <v>97</v>
      </c>
      <c r="B114" s="36" t="s">
        <v>258</v>
      </c>
      <c r="C114" s="5">
        <v>88000</v>
      </c>
      <c r="D114" s="5">
        <v>88000</v>
      </c>
      <c r="E114" s="34" t="s">
        <v>19</v>
      </c>
      <c r="F114" s="37" t="s">
        <v>264</v>
      </c>
      <c r="G114" s="5">
        <v>88000</v>
      </c>
      <c r="H114" s="37" t="s">
        <v>264</v>
      </c>
      <c r="I114" s="5">
        <v>88000</v>
      </c>
      <c r="J114" s="36" t="s">
        <v>142</v>
      </c>
      <c r="K114" s="36" t="s">
        <v>265</v>
      </c>
    </row>
    <row r="115" spans="1:11" ht="56.25">
      <c r="A115" s="35">
        <v>98</v>
      </c>
      <c r="B115" s="36" t="s">
        <v>258</v>
      </c>
      <c r="C115" s="5">
        <v>88000</v>
      </c>
      <c r="D115" s="5">
        <v>88000</v>
      </c>
      <c r="E115" s="34" t="s">
        <v>19</v>
      </c>
      <c r="F115" s="37" t="s">
        <v>266</v>
      </c>
      <c r="G115" s="5">
        <v>88000</v>
      </c>
      <c r="H115" s="37" t="s">
        <v>266</v>
      </c>
      <c r="I115" s="5">
        <v>88000</v>
      </c>
      <c r="J115" s="36" t="s">
        <v>142</v>
      </c>
      <c r="K115" s="36" t="s">
        <v>267</v>
      </c>
    </row>
    <row r="116" spans="1:11" ht="56.25">
      <c r="A116" s="35">
        <v>99</v>
      </c>
      <c r="B116" s="36" t="s">
        <v>258</v>
      </c>
      <c r="C116" s="5">
        <v>80000</v>
      </c>
      <c r="D116" s="5">
        <v>80000</v>
      </c>
      <c r="E116" s="34" t="s">
        <v>19</v>
      </c>
      <c r="F116" s="37" t="s">
        <v>268</v>
      </c>
      <c r="G116" s="5">
        <v>80000</v>
      </c>
      <c r="H116" s="37" t="s">
        <v>268</v>
      </c>
      <c r="I116" s="5">
        <v>80000</v>
      </c>
      <c r="J116" s="36" t="s">
        <v>142</v>
      </c>
      <c r="K116" s="36" t="s">
        <v>269</v>
      </c>
    </row>
    <row r="117" spans="1:11" ht="56.25">
      <c r="A117" s="35">
        <v>100</v>
      </c>
      <c r="B117" s="36" t="s">
        <v>258</v>
      </c>
      <c r="C117" s="5">
        <v>80000</v>
      </c>
      <c r="D117" s="5">
        <v>80000</v>
      </c>
      <c r="E117" s="34" t="s">
        <v>19</v>
      </c>
      <c r="F117" s="37" t="s">
        <v>270</v>
      </c>
      <c r="G117" s="5">
        <v>80000</v>
      </c>
      <c r="H117" s="37" t="s">
        <v>270</v>
      </c>
      <c r="I117" s="5">
        <v>80000</v>
      </c>
      <c r="J117" s="36" t="s">
        <v>142</v>
      </c>
      <c r="K117" s="36" t="s">
        <v>271</v>
      </c>
    </row>
    <row r="118" spans="1:11" ht="56.25">
      <c r="A118" s="35">
        <v>101</v>
      </c>
      <c r="B118" s="36" t="s">
        <v>258</v>
      </c>
      <c r="C118" s="5">
        <v>96000</v>
      </c>
      <c r="D118" s="5">
        <v>96000</v>
      </c>
      <c r="E118" s="34" t="s">
        <v>19</v>
      </c>
      <c r="F118" s="37" t="s">
        <v>273</v>
      </c>
      <c r="G118" s="5">
        <v>96000</v>
      </c>
      <c r="H118" s="37" t="s">
        <v>273</v>
      </c>
      <c r="I118" s="5">
        <v>96000</v>
      </c>
      <c r="J118" s="36" t="s">
        <v>142</v>
      </c>
      <c r="K118" s="36" t="s">
        <v>274</v>
      </c>
    </row>
    <row r="119" spans="1:11" ht="56.25">
      <c r="A119" s="35">
        <v>102</v>
      </c>
      <c r="B119" s="36" t="s">
        <v>258</v>
      </c>
      <c r="C119" s="5">
        <v>96000</v>
      </c>
      <c r="D119" s="5">
        <v>96000</v>
      </c>
      <c r="E119" s="34" t="s">
        <v>19</v>
      </c>
      <c r="F119" s="37" t="s">
        <v>275</v>
      </c>
      <c r="G119" s="5">
        <v>96000</v>
      </c>
      <c r="H119" s="37" t="s">
        <v>275</v>
      </c>
      <c r="I119" s="5">
        <v>96000</v>
      </c>
      <c r="J119" s="36" t="s">
        <v>142</v>
      </c>
      <c r="K119" s="36" t="s">
        <v>276</v>
      </c>
    </row>
    <row r="120" spans="1:11" ht="56.25">
      <c r="A120" s="35">
        <v>103</v>
      </c>
      <c r="B120" s="36" t="s">
        <v>258</v>
      </c>
      <c r="C120" s="5">
        <v>96000</v>
      </c>
      <c r="D120" s="5">
        <v>96000</v>
      </c>
      <c r="E120" s="34" t="s">
        <v>19</v>
      </c>
      <c r="F120" s="37" t="s">
        <v>277</v>
      </c>
      <c r="G120" s="5">
        <v>96000</v>
      </c>
      <c r="H120" s="37" t="s">
        <v>277</v>
      </c>
      <c r="I120" s="5">
        <v>96000</v>
      </c>
      <c r="J120" s="36" t="s">
        <v>142</v>
      </c>
      <c r="K120" s="36" t="s">
        <v>278</v>
      </c>
    </row>
    <row r="121" spans="1:11" ht="56.25">
      <c r="A121" s="35">
        <v>104</v>
      </c>
      <c r="B121" s="36" t="s">
        <v>258</v>
      </c>
      <c r="C121" s="5">
        <v>88000</v>
      </c>
      <c r="D121" s="5">
        <v>88000</v>
      </c>
      <c r="E121" s="34" t="s">
        <v>19</v>
      </c>
      <c r="F121" s="37" t="s">
        <v>279</v>
      </c>
      <c r="G121" s="5">
        <v>88000</v>
      </c>
      <c r="H121" s="37" t="s">
        <v>279</v>
      </c>
      <c r="I121" s="5">
        <v>88000</v>
      </c>
      <c r="J121" s="36" t="s">
        <v>142</v>
      </c>
      <c r="K121" s="36" t="s">
        <v>280</v>
      </c>
    </row>
    <row r="122" spans="1:11" ht="56.25">
      <c r="A122" s="35">
        <v>105</v>
      </c>
      <c r="B122" s="36" t="s">
        <v>258</v>
      </c>
      <c r="C122" s="5">
        <v>80000</v>
      </c>
      <c r="D122" s="5">
        <v>80000</v>
      </c>
      <c r="E122" s="34" t="s">
        <v>19</v>
      </c>
      <c r="F122" s="37" t="s">
        <v>281</v>
      </c>
      <c r="G122" s="5">
        <v>80000</v>
      </c>
      <c r="H122" s="37" t="s">
        <v>281</v>
      </c>
      <c r="I122" s="5">
        <v>80000</v>
      </c>
      <c r="J122" s="36" t="s">
        <v>142</v>
      </c>
      <c r="K122" s="36" t="s">
        <v>282</v>
      </c>
    </row>
    <row r="123" spans="1:11" ht="56.25">
      <c r="A123" s="35">
        <v>106</v>
      </c>
      <c r="B123" s="36" t="s">
        <v>258</v>
      </c>
      <c r="C123" s="5">
        <v>80000</v>
      </c>
      <c r="D123" s="5">
        <v>80000</v>
      </c>
      <c r="E123" s="34" t="s">
        <v>19</v>
      </c>
      <c r="F123" s="37" t="s">
        <v>283</v>
      </c>
      <c r="G123" s="5">
        <v>80000</v>
      </c>
      <c r="H123" s="37" t="s">
        <v>283</v>
      </c>
      <c r="I123" s="5">
        <v>80000</v>
      </c>
      <c r="J123" s="36" t="s">
        <v>142</v>
      </c>
      <c r="K123" s="36" t="s">
        <v>284</v>
      </c>
    </row>
    <row r="124" spans="1:11" ht="37.5">
      <c r="A124" s="35">
        <v>107</v>
      </c>
      <c r="B124" s="36" t="s">
        <v>285</v>
      </c>
      <c r="C124" s="5">
        <v>400</v>
      </c>
      <c r="D124" s="5">
        <v>400</v>
      </c>
      <c r="E124" s="34" t="s">
        <v>19</v>
      </c>
      <c r="F124" s="37" t="s">
        <v>193</v>
      </c>
      <c r="G124" s="5">
        <v>400</v>
      </c>
      <c r="H124" s="37" t="s">
        <v>193</v>
      </c>
      <c r="I124" s="5">
        <v>400</v>
      </c>
      <c r="J124" s="36" t="s">
        <v>194</v>
      </c>
      <c r="K124" s="36" t="s">
        <v>286</v>
      </c>
    </row>
    <row r="125" spans="1:11" ht="37.5">
      <c r="A125" s="35">
        <v>108</v>
      </c>
      <c r="B125" s="36" t="s">
        <v>287</v>
      </c>
      <c r="C125" s="5">
        <v>143000</v>
      </c>
      <c r="D125" s="5">
        <v>143000</v>
      </c>
      <c r="E125" s="34" t="s">
        <v>19</v>
      </c>
      <c r="F125" s="37" t="s">
        <v>288</v>
      </c>
      <c r="G125" s="5">
        <v>143000</v>
      </c>
      <c r="H125" s="37" t="s">
        <v>288</v>
      </c>
      <c r="I125" s="5">
        <v>143000</v>
      </c>
      <c r="J125" s="36" t="s">
        <v>142</v>
      </c>
      <c r="K125" s="36" t="s">
        <v>289</v>
      </c>
    </row>
    <row r="126" spans="1:11" ht="37.5">
      <c r="A126" s="35">
        <v>109</v>
      </c>
      <c r="B126" s="36" t="s">
        <v>287</v>
      </c>
      <c r="C126" s="5">
        <v>143000</v>
      </c>
      <c r="D126" s="5">
        <v>143000</v>
      </c>
      <c r="E126" s="34" t="s">
        <v>19</v>
      </c>
      <c r="F126" s="37" t="s">
        <v>190</v>
      </c>
      <c r="G126" s="5">
        <v>143000</v>
      </c>
      <c r="H126" s="37" t="s">
        <v>190</v>
      </c>
      <c r="I126" s="5">
        <v>143000</v>
      </c>
      <c r="J126" s="36" t="s">
        <v>142</v>
      </c>
      <c r="K126" s="36" t="s">
        <v>290</v>
      </c>
    </row>
    <row r="127" spans="1:11" ht="37.5">
      <c r="A127" s="35">
        <v>110</v>
      </c>
      <c r="B127" s="36" t="s">
        <v>2773</v>
      </c>
      <c r="C127" s="5">
        <v>10000</v>
      </c>
      <c r="D127" s="5">
        <v>10000</v>
      </c>
      <c r="E127" s="34" t="s">
        <v>19</v>
      </c>
      <c r="F127" s="37" t="s">
        <v>291</v>
      </c>
      <c r="G127" s="5">
        <f>C127</f>
        <v>10000</v>
      </c>
      <c r="H127" s="37" t="str">
        <f t="shared" ref="H127:I127" si="13">F127</f>
        <v>นายมนตรี  พ่วงทอง</v>
      </c>
      <c r="I127" s="5">
        <f t="shared" si="13"/>
        <v>10000</v>
      </c>
      <c r="J127" s="36" t="s">
        <v>142</v>
      </c>
      <c r="K127" s="36" t="s">
        <v>2446</v>
      </c>
    </row>
    <row r="128" spans="1:11" ht="37.5">
      <c r="A128" s="35">
        <v>111</v>
      </c>
      <c r="B128" s="36" t="s">
        <v>2773</v>
      </c>
      <c r="C128" s="5">
        <v>9666.67</v>
      </c>
      <c r="D128" s="5">
        <v>9666.67</v>
      </c>
      <c r="E128" s="34" t="s">
        <v>19</v>
      </c>
      <c r="F128" s="37" t="s">
        <v>292</v>
      </c>
      <c r="G128" s="5">
        <v>9666.67</v>
      </c>
      <c r="H128" s="37" t="str">
        <f>F128</f>
        <v>นางบุญมา  เปรมบุรี</v>
      </c>
      <c r="I128" s="5">
        <v>9666.67</v>
      </c>
      <c r="J128" s="36" t="s">
        <v>142</v>
      </c>
      <c r="K128" s="36" t="s">
        <v>2447</v>
      </c>
    </row>
    <row r="129" spans="1:11" ht="37.5">
      <c r="A129" s="35">
        <v>112</v>
      </c>
      <c r="B129" s="36" t="s">
        <v>2773</v>
      </c>
      <c r="C129" s="5">
        <v>10000</v>
      </c>
      <c r="D129" s="5">
        <v>10000</v>
      </c>
      <c r="E129" s="34" t="s">
        <v>19</v>
      </c>
      <c r="F129" s="37" t="s">
        <v>293</v>
      </c>
      <c r="G129" s="5">
        <f t="shared" ref="G129:G137" si="14">C129</f>
        <v>10000</v>
      </c>
      <c r="H129" s="37" t="str">
        <f>F129</f>
        <v>นายสมชาย เนตร์มนต์</v>
      </c>
      <c r="I129" s="5">
        <f>C129</f>
        <v>10000</v>
      </c>
      <c r="J129" s="36" t="s">
        <v>142</v>
      </c>
      <c r="K129" s="36" t="s">
        <v>2448</v>
      </c>
    </row>
    <row r="130" spans="1:11" ht="37.5">
      <c r="A130" s="35">
        <v>113</v>
      </c>
      <c r="B130" s="36" t="s">
        <v>2774</v>
      </c>
      <c r="C130" s="5">
        <v>10000</v>
      </c>
      <c r="D130" s="5">
        <v>10000</v>
      </c>
      <c r="E130" s="34" t="s">
        <v>19</v>
      </c>
      <c r="F130" s="37" t="s">
        <v>294</v>
      </c>
      <c r="G130" s="5">
        <f t="shared" si="14"/>
        <v>10000</v>
      </c>
      <c r="H130" s="37" t="str">
        <f t="shared" ref="H130:I130" si="15">F130</f>
        <v>นายวิรัตน์ หฤทัยธนาสันติ์</v>
      </c>
      <c r="I130" s="5">
        <f t="shared" si="15"/>
        <v>10000</v>
      </c>
      <c r="J130" s="36" t="s">
        <v>142</v>
      </c>
      <c r="K130" s="36" t="s">
        <v>2397</v>
      </c>
    </row>
    <row r="131" spans="1:11">
      <c r="A131" s="35">
        <v>114</v>
      </c>
      <c r="B131" s="36" t="s">
        <v>2782</v>
      </c>
      <c r="C131" s="5">
        <v>2607</v>
      </c>
      <c r="D131" s="5">
        <v>2607</v>
      </c>
      <c r="E131" s="34" t="s">
        <v>19</v>
      </c>
      <c r="F131" s="37" t="s">
        <v>32</v>
      </c>
      <c r="G131" s="5">
        <f t="shared" si="14"/>
        <v>2607</v>
      </c>
      <c r="H131" s="37" t="str">
        <f t="shared" ref="H131:I131" si="16">F131</f>
        <v>หจก. บุญปรีชา</v>
      </c>
      <c r="I131" s="5">
        <f t="shared" si="16"/>
        <v>2607</v>
      </c>
      <c r="J131" s="36" t="s">
        <v>194</v>
      </c>
      <c r="K131" s="95" t="s">
        <v>2449</v>
      </c>
    </row>
    <row r="132" spans="1:11" ht="37.5">
      <c r="A132" s="35">
        <v>115</v>
      </c>
      <c r="B132" s="36" t="s">
        <v>2781</v>
      </c>
      <c r="C132" s="5">
        <v>3200</v>
      </c>
      <c r="D132" s="5">
        <v>3200</v>
      </c>
      <c r="E132" s="34" t="s">
        <v>19</v>
      </c>
      <c r="F132" s="37" t="s">
        <v>892</v>
      </c>
      <c r="G132" s="5">
        <f t="shared" si="14"/>
        <v>3200</v>
      </c>
      <c r="H132" s="37" t="str">
        <f t="shared" ref="H132:I132" si="17">F132</f>
        <v>ร้าน เอส.แจ๊ค.การไฟฟ้า</v>
      </c>
      <c r="I132" s="5">
        <f t="shared" si="17"/>
        <v>3200</v>
      </c>
      <c r="J132" s="36" t="s">
        <v>194</v>
      </c>
      <c r="K132" s="95" t="s">
        <v>2780</v>
      </c>
    </row>
    <row r="133" spans="1:11" ht="37.5">
      <c r="A133" s="35">
        <v>116</v>
      </c>
      <c r="B133" s="36" t="s">
        <v>2783</v>
      </c>
      <c r="C133" s="5">
        <v>3884.1</v>
      </c>
      <c r="D133" s="5">
        <v>3884.1</v>
      </c>
      <c r="E133" s="34" t="s">
        <v>19</v>
      </c>
      <c r="F133" s="37" t="s">
        <v>1403</v>
      </c>
      <c r="G133" s="5">
        <f t="shared" si="14"/>
        <v>3884.1</v>
      </c>
      <c r="H133" s="37" t="str">
        <f t="shared" ref="H133:I133" si="18">F133</f>
        <v>บจก.พี เค เอส ออโตโมบิลส์</v>
      </c>
      <c r="I133" s="5">
        <f t="shared" si="18"/>
        <v>3884.1</v>
      </c>
      <c r="J133" s="36" t="s">
        <v>194</v>
      </c>
      <c r="K133" s="95" t="s">
        <v>2779</v>
      </c>
    </row>
    <row r="134" spans="1:11">
      <c r="A134" s="35">
        <v>117</v>
      </c>
      <c r="B134" s="36" t="s">
        <v>2651</v>
      </c>
      <c r="C134" s="5">
        <v>1200</v>
      </c>
      <c r="D134" s="5">
        <v>1200</v>
      </c>
      <c r="E134" s="34" t="s">
        <v>19</v>
      </c>
      <c r="F134" s="37" t="s">
        <v>949</v>
      </c>
      <c r="G134" s="5">
        <f t="shared" si="14"/>
        <v>1200</v>
      </c>
      <c r="H134" s="37" t="str">
        <f t="shared" ref="H134:I134" si="19">F134</f>
        <v>นายศักดิ์ชัย  นาคำรอด</v>
      </c>
      <c r="I134" s="5">
        <f t="shared" si="19"/>
        <v>1200</v>
      </c>
      <c r="J134" s="36" t="s">
        <v>194</v>
      </c>
      <c r="K134" s="95" t="s">
        <v>2778</v>
      </c>
    </row>
    <row r="135" spans="1:11">
      <c r="A135" s="35">
        <v>118</v>
      </c>
      <c r="B135" s="36" t="s">
        <v>2784</v>
      </c>
      <c r="C135" s="5">
        <v>5564</v>
      </c>
      <c r="D135" s="5">
        <v>5564</v>
      </c>
      <c r="E135" s="34" t="s">
        <v>19</v>
      </c>
      <c r="F135" s="37" t="s">
        <v>1160</v>
      </c>
      <c r="G135" s="5">
        <f t="shared" si="14"/>
        <v>5564</v>
      </c>
      <c r="H135" s="37" t="str">
        <f t="shared" ref="H135:I135" si="20">F135</f>
        <v>หจก. โมเดอร์นคอมแคร์</v>
      </c>
      <c r="I135" s="5">
        <f t="shared" si="20"/>
        <v>5564</v>
      </c>
      <c r="J135" s="36" t="s">
        <v>194</v>
      </c>
      <c r="K135" s="95" t="s">
        <v>2777</v>
      </c>
    </row>
    <row r="136" spans="1:11">
      <c r="A136" s="35">
        <v>119</v>
      </c>
      <c r="B136" s="36" t="s">
        <v>2785</v>
      </c>
      <c r="C136" s="5">
        <v>58957</v>
      </c>
      <c r="D136" s="5">
        <v>58957</v>
      </c>
      <c r="E136" s="34" t="s">
        <v>19</v>
      </c>
      <c r="F136" s="37" t="s">
        <v>1161</v>
      </c>
      <c r="G136" s="5">
        <f t="shared" si="14"/>
        <v>58957</v>
      </c>
      <c r="H136" s="37" t="str">
        <f t="shared" ref="H136:I136" si="21">F136</f>
        <v>ร้าน  รัตนภัณฑ์</v>
      </c>
      <c r="I136" s="5">
        <f t="shared" si="21"/>
        <v>58957</v>
      </c>
      <c r="J136" s="36" t="s">
        <v>194</v>
      </c>
      <c r="K136" s="95" t="s">
        <v>2776</v>
      </c>
    </row>
    <row r="137" spans="1:11">
      <c r="A137" s="35">
        <v>120</v>
      </c>
      <c r="B137" s="36" t="s">
        <v>2786</v>
      </c>
      <c r="C137" s="5">
        <v>22509.59</v>
      </c>
      <c r="D137" s="5">
        <v>22509.59</v>
      </c>
      <c r="E137" s="34" t="s">
        <v>19</v>
      </c>
      <c r="F137" s="37" t="s">
        <v>1404</v>
      </c>
      <c r="G137" s="5">
        <f t="shared" si="14"/>
        <v>22509.59</v>
      </c>
      <c r="H137" s="37" t="str">
        <f t="shared" ref="H137:I137" si="22">F137</f>
        <v>บจก.บุญยวรรณ</v>
      </c>
      <c r="I137" s="5">
        <f t="shared" si="22"/>
        <v>22509.59</v>
      </c>
      <c r="J137" s="36" t="s">
        <v>194</v>
      </c>
      <c r="K137" s="95" t="s">
        <v>2775</v>
      </c>
    </row>
    <row r="138" spans="1:11" ht="37.5">
      <c r="A138" s="35">
        <v>121</v>
      </c>
      <c r="B138" s="36" t="s">
        <v>1405</v>
      </c>
      <c r="C138" s="5">
        <v>4000</v>
      </c>
      <c r="D138" s="5">
        <v>4000</v>
      </c>
      <c r="E138" s="34" t="s">
        <v>19</v>
      </c>
      <c r="F138" s="37" t="s">
        <v>1406</v>
      </c>
      <c r="G138" s="5">
        <v>4000</v>
      </c>
      <c r="H138" s="37" t="s">
        <v>1406</v>
      </c>
      <c r="I138" s="5">
        <v>4000</v>
      </c>
      <c r="J138" s="36" t="s">
        <v>470</v>
      </c>
      <c r="K138" s="36" t="s">
        <v>1407</v>
      </c>
    </row>
    <row r="139" spans="1:11" ht="37.5">
      <c r="A139" s="35">
        <v>122</v>
      </c>
      <c r="B139" s="36" t="s">
        <v>1408</v>
      </c>
      <c r="C139" s="5">
        <v>1056</v>
      </c>
      <c r="D139" s="5">
        <v>1056</v>
      </c>
      <c r="E139" s="34" t="s">
        <v>19</v>
      </c>
      <c r="F139" s="37" t="s">
        <v>32</v>
      </c>
      <c r="G139" s="5">
        <v>1056</v>
      </c>
      <c r="H139" s="37" t="s">
        <v>32</v>
      </c>
      <c r="I139" s="5">
        <v>1056</v>
      </c>
      <c r="J139" s="36" t="s">
        <v>470</v>
      </c>
      <c r="K139" s="36" t="s">
        <v>1409</v>
      </c>
    </row>
    <row r="140" spans="1:11">
      <c r="A140" s="35">
        <v>123</v>
      </c>
      <c r="B140" s="36" t="s">
        <v>1410</v>
      </c>
      <c r="C140" s="5">
        <v>1584</v>
      </c>
      <c r="D140" s="5">
        <v>1584</v>
      </c>
      <c r="E140" s="34" t="s">
        <v>19</v>
      </c>
      <c r="F140" s="37" t="s">
        <v>492</v>
      </c>
      <c r="G140" s="5">
        <f t="shared" ref="G140" si="23">SUM(C140)</f>
        <v>1584</v>
      </c>
      <c r="H140" s="37" t="str">
        <f t="shared" ref="H140:H148" si="24">F140</f>
        <v>หจก.บุญปรีชา</v>
      </c>
      <c r="I140" s="5">
        <f t="shared" ref="I140" si="25">SUM(G140)</f>
        <v>1584</v>
      </c>
      <c r="J140" s="36" t="s">
        <v>194</v>
      </c>
      <c r="K140" s="36" t="s">
        <v>1411</v>
      </c>
    </row>
    <row r="141" spans="1:11" ht="37.5">
      <c r="A141" s="35">
        <v>124</v>
      </c>
      <c r="B141" s="36" t="s">
        <v>1412</v>
      </c>
      <c r="C141" s="5">
        <v>325085</v>
      </c>
      <c r="D141" s="5">
        <v>325085</v>
      </c>
      <c r="E141" s="34" t="s">
        <v>561</v>
      </c>
      <c r="F141" s="37" t="s">
        <v>495</v>
      </c>
      <c r="G141" s="5">
        <v>325085</v>
      </c>
      <c r="H141" s="37" t="str">
        <f t="shared" si="24"/>
        <v>บริษัท จัสเทล เน็ทเวิร์ค จำกัด</v>
      </c>
      <c r="I141" s="5">
        <f t="shared" ref="I141:I148" si="26">C141</f>
        <v>325085</v>
      </c>
      <c r="J141" s="36" t="s">
        <v>300</v>
      </c>
      <c r="K141" s="36" t="s">
        <v>496</v>
      </c>
    </row>
    <row r="142" spans="1:11" ht="37.5">
      <c r="A142" s="35">
        <v>125</v>
      </c>
      <c r="B142" s="36" t="s">
        <v>1413</v>
      </c>
      <c r="C142" s="5">
        <v>72196.61</v>
      </c>
      <c r="D142" s="5">
        <v>72196.61</v>
      </c>
      <c r="E142" s="34" t="s">
        <v>561</v>
      </c>
      <c r="F142" s="37" t="s">
        <v>303</v>
      </c>
      <c r="G142" s="5">
        <f t="shared" ref="G142:G148" si="27">C142</f>
        <v>72196.61</v>
      </c>
      <c r="H142" s="37" t="str">
        <f t="shared" si="24"/>
        <v>บริษัท วัน-ทู-ออล จำกัด</v>
      </c>
      <c r="I142" s="5">
        <f t="shared" si="26"/>
        <v>72196.61</v>
      </c>
      <c r="J142" s="36" t="s">
        <v>300</v>
      </c>
      <c r="K142" s="36" t="s">
        <v>498</v>
      </c>
    </row>
    <row r="143" spans="1:11" ht="37.5">
      <c r="A143" s="35">
        <v>126</v>
      </c>
      <c r="B143" s="36" t="s">
        <v>1414</v>
      </c>
      <c r="C143" s="5">
        <v>16257.49</v>
      </c>
      <c r="D143" s="5">
        <v>16257.49</v>
      </c>
      <c r="E143" s="34" t="s">
        <v>19</v>
      </c>
      <c r="F143" s="37" t="s">
        <v>309</v>
      </c>
      <c r="G143" s="5">
        <f t="shared" si="27"/>
        <v>16257.49</v>
      </c>
      <c r="H143" s="37" t="str">
        <f t="shared" si="24"/>
        <v>บริษัท แอ็ดวานซ์ อินโนเวชั่น เทคโนโลยี จำกัด</v>
      </c>
      <c r="I143" s="5">
        <f t="shared" si="26"/>
        <v>16257.49</v>
      </c>
      <c r="J143" s="36" t="s">
        <v>300</v>
      </c>
      <c r="K143" s="36" t="s">
        <v>500</v>
      </c>
    </row>
    <row r="144" spans="1:11" ht="37.5">
      <c r="A144" s="35">
        <v>127</v>
      </c>
      <c r="B144" s="36" t="s">
        <v>1415</v>
      </c>
      <c r="C144" s="5">
        <v>40783.68</v>
      </c>
      <c r="D144" s="5">
        <v>40783.68</v>
      </c>
      <c r="E144" s="34" t="s">
        <v>19</v>
      </c>
      <c r="F144" s="37" t="s">
        <v>309</v>
      </c>
      <c r="G144" s="5">
        <f t="shared" si="27"/>
        <v>40783.68</v>
      </c>
      <c r="H144" s="37" t="str">
        <f t="shared" si="24"/>
        <v>บริษัท แอ็ดวานซ์ อินโนเวชั่น เทคโนโลยี จำกัด</v>
      </c>
      <c r="I144" s="5">
        <f t="shared" si="26"/>
        <v>40783.68</v>
      </c>
      <c r="J144" s="36" t="s">
        <v>300</v>
      </c>
      <c r="K144" s="36" t="s">
        <v>1327</v>
      </c>
    </row>
    <row r="145" spans="1:11" ht="37.5">
      <c r="A145" s="35">
        <v>128</v>
      </c>
      <c r="B145" s="36" t="s">
        <v>1416</v>
      </c>
      <c r="C145" s="5">
        <v>31154.2</v>
      </c>
      <c r="D145" s="5">
        <v>31154.2</v>
      </c>
      <c r="E145" s="34" t="s">
        <v>19</v>
      </c>
      <c r="F145" s="37" t="s">
        <v>309</v>
      </c>
      <c r="G145" s="5">
        <f t="shared" si="27"/>
        <v>31154.2</v>
      </c>
      <c r="H145" s="37" t="str">
        <f t="shared" si="24"/>
        <v>บริษัท แอ็ดวานซ์ อินโนเวชั่น เทคโนโลยี จำกัด</v>
      </c>
      <c r="I145" s="5">
        <f t="shared" si="26"/>
        <v>31154.2</v>
      </c>
      <c r="J145" s="36" t="s">
        <v>300</v>
      </c>
      <c r="K145" s="36" t="s">
        <v>504</v>
      </c>
    </row>
    <row r="146" spans="1:11" ht="37.5">
      <c r="A146" s="35">
        <v>129</v>
      </c>
      <c r="B146" s="36" t="s">
        <v>1417</v>
      </c>
      <c r="C146" s="5">
        <v>182500</v>
      </c>
      <c r="D146" s="5">
        <v>182500</v>
      </c>
      <c r="E146" s="34" t="s">
        <v>561</v>
      </c>
      <c r="F146" s="37" t="s">
        <v>775</v>
      </c>
      <c r="G146" s="5">
        <f t="shared" si="27"/>
        <v>182500</v>
      </c>
      <c r="H146" s="37" t="str">
        <f t="shared" si="24"/>
        <v>บริษัท พี เอ็นเตอร์ไพรส์ โซลูชั่น จำกัด</v>
      </c>
      <c r="I146" s="5">
        <f t="shared" si="26"/>
        <v>182500</v>
      </c>
      <c r="J146" s="36" t="s">
        <v>300</v>
      </c>
      <c r="K146" s="36" t="s">
        <v>776</v>
      </c>
    </row>
    <row r="147" spans="1:11" ht="37.5">
      <c r="A147" s="35">
        <v>130</v>
      </c>
      <c r="B147" s="36" t="s">
        <v>1418</v>
      </c>
      <c r="C147" s="5">
        <v>15583.16</v>
      </c>
      <c r="D147" s="5">
        <v>15583.16</v>
      </c>
      <c r="E147" s="34" t="s">
        <v>19</v>
      </c>
      <c r="F147" s="37" t="s">
        <v>1419</v>
      </c>
      <c r="G147" s="5">
        <f t="shared" si="27"/>
        <v>15583.16</v>
      </c>
      <c r="H147" s="37" t="str">
        <f t="shared" si="24"/>
        <v>บริษัท สยามนิสสันเซลส์ จำกัด</v>
      </c>
      <c r="I147" s="5">
        <f t="shared" si="26"/>
        <v>15583.16</v>
      </c>
      <c r="J147" s="36" t="s">
        <v>300</v>
      </c>
      <c r="K147" s="36" t="s">
        <v>1420</v>
      </c>
    </row>
    <row r="148" spans="1:11" ht="37.5">
      <c r="A148" s="35">
        <v>131</v>
      </c>
      <c r="B148" s="36" t="s">
        <v>1421</v>
      </c>
      <c r="C148" s="5">
        <v>27231.5</v>
      </c>
      <c r="D148" s="5">
        <v>27231.5</v>
      </c>
      <c r="E148" s="34" t="s">
        <v>19</v>
      </c>
      <c r="F148" s="37" t="s">
        <v>1422</v>
      </c>
      <c r="G148" s="5">
        <f t="shared" si="27"/>
        <v>27231.5</v>
      </c>
      <c r="H148" s="37" t="str">
        <f t="shared" si="24"/>
        <v>หจก. โมเดอร์น คอมแคร์</v>
      </c>
      <c r="I148" s="5">
        <f t="shared" si="26"/>
        <v>27231.5</v>
      </c>
      <c r="J148" s="36" t="s">
        <v>194</v>
      </c>
      <c r="K148" s="36" t="s">
        <v>1423</v>
      </c>
    </row>
    <row r="149" spans="1:11" ht="37.5">
      <c r="A149" s="35">
        <v>132</v>
      </c>
      <c r="B149" s="36" t="s">
        <v>2787</v>
      </c>
      <c r="C149" s="5">
        <v>2250</v>
      </c>
      <c r="D149" s="5">
        <v>2250</v>
      </c>
      <c r="E149" s="34" t="s">
        <v>19</v>
      </c>
      <c r="F149" s="37" t="s">
        <v>506</v>
      </c>
      <c r="G149" s="5">
        <v>2250</v>
      </c>
      <c r="H149" s="37" t="s">
        <v>506</v>
      </c>
      <c r="I149" s="5">
        <v>2250</v>
      </c>
      <c r="J149" s="120" t="s">
        <v>2487</v>
      </c>
      <c r="K149" s="95" t="s">
        <v>2637</v>
      </c>
    </row>
    <row r="150" spans="1:11" ht="37.5">
      <c r="A150" s="35">
        <v>133</v>
      </c>
      <c r="B150" s="36" t="s">
        <v>2796</v>
      </c>
      <c r="C150" s="5">
        <v>2475</v>
      </c>
      <c r="D150" s="5">
        <v>2475</v>
      </c>
      <c r="E150" s="34" t="s">
        <v>19</v>
      </c>
      <c r="F150" s="37" t="s">
        <v>492</v>
      </c>
      <c r="G150" s="5">
        <v>2475</v>
      </c>
      <c r="H150" s="37" t="s">
        <v>492</v>
      </c>
      <c r="I150" s="5">
        <v>2475</v>
      </c>
      <c r="J150" s="120" t="s">
        <v>2487</v>
      </c>
      <c r="K150" s="95" t="s">
        <v>2788</v>
      </c>
    </row>
    <row r="151" spans="1:11" ht="37.5">
      <c r="A151" s="35">
        <v>134</v>
      </c>
      <c r="B151" s="36" t="s">
        <v>2795</v>
      </c>
      <c r="C151" s="5">
        <v>33450</v>
      </c>
      <c r="D151" s="5">
        <v>33450</v>
      </c>
      <c r="E151" s="34" t="s">
        <v>19</v>
      </c>
      <c r="F151" s="37" t="s">
        <v>1189</v>
      </c>
      <c r="G151" s="5">
        <v>33450</v>
      </c>
      <c r="H151" s="37" t="s">
        <v>1189</v>
      </c>
      <c r="I151" s="5">
        <v>33450</v>
      </c>
      <c r="J151" s="120" t="s">
        <v>2487</v>
      </c>
      <c r="K151" s="95" t="s">
        <v>2789</v>
      </c>
    </row>
    <row r="152" spans="1:11">
      <c r="A152" s="35">
        <v>135</v>
      </c>
      <c r="B152" s="106" t="s">
        <v>1424</v>
      </c>
      <c r="C152" s="23">
        <v>4500</v>
      </c>
      <c r="D152" s="23">
        <f>C152</f>
        <v>4500</v>
      </c>
      <c r="E152" s="92" t="s">
        <v>19</v>
      </c>
      <c r="F152" s="92" t="s">
        <v>710</v>
      </c>
      <c r="G152" s="23">
        <f>D152</f>
        <v>4500</v>
      </c>
      <c r="H152" s="92" t="str">
        <f t="shared" ref="H152:I152" si="28">F152</f>
        <v>ร้านท๊อปออฟฟิศ ซัพพลาย</v>
      </c>
      <c r="I152" s="23">
        <f t="shared" si="28"/>
        <v>4500</v>
      </c>
      <c r="J152" s="36" t="s">
        <v>2556</v>
      </c>
      <c r="K152" s="36" t="s">
        <v>2793</v>
      </c>
    </row>
    <row r="153" spans="1:11">
      <c r="A153" s="35">
        <v>136</v>
      </c>
      <c r="B153" s="106" t="s">
        <v>1425</v>
      </c>
      <c r="C153" s="23">
        <v>1950</v>
      </c>
      <c r="D153" s="23">
        <v>1950</v>
      </c>
      <c r="E153" s="92" t="s">
        <v>19</v>
      </c>
      <c r="F153" s="37" t="s">
        <v>1426</v>
      </c>
      <c r="G153" s="23">
        <v>1950</v>
      </c>
      <c r="H153" s="37" t="s">
        <v>1427</v>
      </c>
      <c r="I153" s="23">
        <v>1950</v>
      </c>
      <c r="J153" s="36" t="s">
        <v>2556</v>
      </c>
      <c r="K153" s="36" t="s">
        <v>2792</v>
      </c>
    </row>
    <row r="154" spans="1:11">
      <c r="A154" s="35">
        <v>137</v>
      </c>
      <c r="B154" s="106" t="s">
        <v>1428</v>
      </c>
      <c r="C154" s="23">
        <v>4445.8500000000004</v>
      </c>
      <c r="D154" s="23">
        <v>4445.8500000000004</v>
      </c>
      <c r="E154" s="92" t="s">
        <v>19</v>
      </c>
      <c r="F154" s="92" t="s">
        <v>1429</v>
      </c>
      <c r="G154" s="23">
        <v>4445.8500000000004</v>
      </c>
      <c r="H154" s="92" t="s">
        <v>1429</v>
      </c>
      <c r="I154" s="23">
        <v>4445.8500000000004</v>
      </c>
      <c r="J154" s="36" t="s">
        <v>2556</v>
      </c>
      <c r="K154" s="36" t="s">
        <v>2791</v>
      </c>
    </row>
    <row r="155" spans="1:11">
      <c r="A155" s="35">
        <v>138</v>
      </c>
      <c r="B155" s="106" t="s">
        <v>1430</v>
      </c>
      <c r="C155" s="23">
        <v>6780</v>
      </c>
      <c r="D155" s="23">
        <v>6780</v>
      </c>
      <c r="E155" s="92" t="s">
        <v>19</v>
      </c>
      <c r="F155" s="92" t="s">
        <v>766</v>
      </c>
      <c r="G155" s="23">
        <v>6780</v>
      </c>
      <c r="H155" s="92" t="s">
        <v>766</v>
      </c>
      <c r="I155" s="23">
        <v>6780</v>
      </c>
      <c r="J155" s="36" t="s">
        <v>2556</v>
      </c>
      <c r="K155" s="36" t="s">
        <v>2790</v>
      </c>
    </row>
    <row r="156" spans="1:11">
      <c r="A156" s="35">
        <v>139</v>
      </c>
      <c r="B156" s="106" t="s">
        <v>1431</v>
      </c>
      <c r="C156" s="23">
        <v>23859.93</v>
      </c>
      <c r="D156" s="23">
        <v>23859.93</v>
      </c>
      <c r="E156" s="92" t="s">
        <v>19</v>
      </c>
      <c r="F156" s="92" t="s">
        <v>1429</v>
      </c>
      <c r="G156" s="23">
        <v>23859.93</v>
      </c>
      <c r="H156" s="92" t="s">
        <v>1429</v>
      </c>
      <c r="I156" s="23">
        <v>23859.93</v>
      </c>
      <c r="J156" s="36" t="s">
        <v>2556</v>
      </c>
      <c r="K156" s="36" t="s">
        <v>2794</v>
      </c>
    </row>
    <row r="157" spans="1:11" ht="37.5">
      <c r="A157" s="35">
        <v>140</v>
      </c>
      <c r="B157" s="36" t="s">
        <v>1432</v>
      </c>
      <c r="C157" s="5">
        <v>5820.8</v>
      </c>
      <c r="D157" s="5">
        <v>5820.8</v>
      </c>
      <c r="E157" s="37" t="s">
        <v>19</v>
      </c>
      <c r="F157" s="37" t="s">
        <v>645</v>
      </c>
      <c r="G157" s="5">
        <v>5820.8</v>
      </c>
      <c r="H157" s="37" t="s">
        <v>645</v>
      </c>
      <c r="I157" s="5">
        <v>5820.8</v>
      </c>
      <c r="J157" s="36" t="s">
        <v>510</v>
      </c>
      <c r="K157" s="36" t="s">
        <v>1433</v>
      </c>
    </row>
    <row r="158" spans="1:11" ht="37.5">
      <c r="A158" s="35">
        <v>141</v>
      </c>
      <c r="B158" s="36" t="s">
        <v>704</v>
      </c>
      <c r="C158" s="5">
        <v>2160</v>
      </c>
      <c r="D158" s="5">
        <v>2160</v>
      </c>
      <c r="E158" s="37" t="s">
        <v>19</v>
      </c>
      <c r="F158" s="37" t="s">
        <v>645</v>
      </c>
      <c r="G158" s="5">
        <v>2160</v>
      </c>
      <c r="H158" s="37" t="s">
        <v>645</v>
      </c>
      <c r="I158" s="5">
        <v>2160</v>
      </c>
      <c r="J158" s="36" t="s">
        <v>510</v>
      </c>
      <c r="K158" s="36" t="s">
        <v>1433</v>
      </c>
    </row>
    <row r="159" spans="1:11" ht="37.5">
      <c r="A159" s="35">
        <v>142</v>
      </c>
      <c r="B159" s="36" t="s">
        <v>1434</v>
      </c>
      <c r="C159" s="5">
        <v>40125</v>
      </c>
      <c r="D159" s="5">
        <v>40125</v>
      </c>
      <c r="E159" s="37" t="s">
        <v>19</v>
      </c>
      <c r="F159" s="37" t="s">
        <v>1435</v>
      </c>
      <c r="G159" s="5">
        <v>40125</v>
      </c>
      <c r="H159" s="37" t="s">
        <v>1435</v>
      </c>
      <c r="I159" s="5">
        <v>40125</v>
      </c>
      <c r="J159" s="36" t="s">
        <v>510</v>
      </c>
      <c r="K159" s="36" t="s">
        <v>1436</v>
      </c>
    </row>
    <row r="160" spans="1:11" ht="37.5">
      <c r="A160" s="35">
        <v>143</v>
      </c>
      <c r="B160" s="36" t="s">
        <v>1437</v>
      </c>
      <c r="C160" s="5">
        <v>22346.95</v>
      </c>
      <c r="D160" s="5">
        <v>22346.95</v>
      </c>
      <c r="E160" s="37" t="s">
        <v>19</v>
      </c>
      <c r="F160" s="37" t="s">
        <v>645</v>
      </c>
      <c r="G160" s="5">
        <v>22346.95</v>
      </c>
      <c r="H160" s="37" t="s">
        <v>645</v>
      </c>
      <c r="I160" s="5">
        <v>22346.95</v>
      </c>
      <c r="J160" s="36" t="s">
        <v>510</v>
      </c>
      <c r="K160" s="36" t="s">
        <v>1438</v>
      </c>
    </row>
    <row r="161" spans="1:11" ht="37.5">
      <c r="A161" s="35">
        <v>144</v>
      </c>
      <c r="B161" s="36" t="s">
        <v>1439</v>
      </c>
      <c r="C161" s="5">
        <v>695.5</v>
      </c>
      <c r="D161" s="5">
        <v>700</v>
      </c>
      <c r="E161" s="37" t="s">
        <v>19</v>
      </c>
      <c r="F161" s="37" t="s">
        <v>645</v>
      </c>
      <c r="G161" s="5">
        <v>695.5</v>
      </c>
      <c r="H161" s="37" t="s">
        <v>645</v>
      </c>
      <c r="I161" s="5">
        <v>695.5</v>
      </c>
      <c r="J161" s="36" t="s">
        <v>510</v>
      </c>
      <c r="K161" s="36" t="s">
        <v>1440</v>
      </c>
    </row>
    <row r="162" spans="1:11" ht="37.5">
      <c r="A162" s="35">
        <v>145</v>
      </c>
      <c r="B162" s="36" t="s">
        <v>1441</v>
      </c>
      <c r="C162" s="5">
        <v>8025</v>
      </c>
      <c r="D162" s="5">
        <v>8200</v>
      </c>
      <c r="E162" s="37" t="s">
        <v>19</v>
      </c>
      <c r="F162" s="37" t="s">
        <v>645</v>
      </c>
      <c r="G162" s="5">
        <v>8025</v>
      </c>
      <c r="H162" s="37" t="s">
        <v>645</v>
      </c>
      <c r="I162" s="5">
        <v>8025</v>
      </c>
      <c r="J162" s="36" t="s">
        <v>510</v>
      </c>
      <c r="K162" s="36" t="s">
        <v>1442</v>
      </c>
    </row>
    <row r="163" spans="1:11" ht="37.5">
      <c r="A163" s="35">
        <v>146</v>
      </c>
      <c r="B163" s="36" t="s">
        <v>1443</v>
      </c>
      <c r="C163" s="5">
        <v>24722.46</v>
      </c>
      <c r="D163" s="5">
        <v>25000</v>
      </c>
      <c r="E163" s="37" t="s">
        <v>19</v>
      </c>
      <c r="F163" s="37" t="s">
        <v>1444</v>
      </c>
      <c r="G163" s="5">
        <v>24722.46</v>
      </c>
      <c r="H163" s="37" t="s">
        <v>1444</v>
      </c>
      <c r="I163" s="5">
        <v>24722.46</v>
      </c>
      <c r="J163" s="36" t="s">
        <v>510</v>
      </c>
      <c r="K163" s="36" t="s">
        <v>1445</v>
      </c>
    </row>
    <row r="164" spans="1:11" ht="37.5">
      <c r="A164" s="35">
        <v>147</v>
      </c>
      <c r="B164" s="36" t="s">
        <v>1446</v>
      </c>
      <c r="C164" s="5">
        <v>9694.2000000000007</v>
      </c>
      <c r="D164" s="5">
        <v>10000</v>
      </c>
      <c r="E164" s="37" t="s">
        <v>19</v>
      </c>
      <c r="F164" s="37" t="s">
        <v>645</v>
      </c>
      <c r="G164" s="5">
        <v>9694.2000000000007</v>
      </c>
      <c r="H164" s="37" t="s">
        <v>645</v>
      </c>
      <c r="I164" s="5">
        <v>9694.2000000000007</v>
      </c>
      <c r="J164" s="36" t="s">
        <v>510</v>
      </c>
      <c r="K164" s="36" t="s">
        <v>1447</v>
      </c>
    </row>
    <row r="165" spans="1:11" ht="37.5">
      <c r="A165" s="35">
        <v>148</v>
      </c>
      <c r="B165" s="36" t="s">
        <v>1448</v>
      </c>
      <c r="C165" s="5">
        <v>10000</v>
      </c>
      <c r="D165" s="5">
        <v>10000</v>
      </c>
      <c r="E165" s="37" t="s">
        <v>19</v>
      </c>
      <c r="F165" s="37" t="s">
        <v>645</v>
      </c>
      <c r="G165" s="5">
        <v>10000</v>
      </c>
      <c r="H165" s="37" t="s">
        <v>645</v>
      </c>
      <c r="I165" s="5">
        <v>10000</v>
      </c>
      <c r="J165" s="36" t="s">
        <v>510</v>
      </c>
      <c r="K165" s="36" t="s">
        <v>1449</v>
      </c>
    </row>
    <row r="166" spans="1:11" ht="37.5">
      <c r="A166" s="35">
        <v>149</v>
      </c>
      <c r="B166" s="36" t="s">
        <v>1450</v>
      </c>
      <c r="C166" s="5">
        <v>49273.5</v>
      </c>
      <c r="D166" s="5">
        <v>50000</v>
      </c>
      <c r="E166" s="37" t="s">
        <v>19</v>
      </c>
      <c r="F166" s="37" t="s">
        <v>1451</v>
      </c>
      <c r="G166" s="5">
        <v>49273.5</v>
      </c>
      <c r="H166" s="37" t="s">
        <v>1451</v>
      </c>
      <c r="I166" s="5">
        <v>49273.5</v>
      </c>
      <c r="J166" s="36" t="s">
        <v>510</v>
      </c>
      <c r="K166" s="36" t="s">
        <v>1452</v>
      </c>
    </row>
    <row r="167" spans="1:11" ht="37.5">
      <c r="A167" s="35">
        <v>150</v>
      </c>
      <c r="B167" s="36" t="s">
        <v>1453</v>
      </c>
      <c r="C167" s="5">
        <v>8709</v>
      </c>
      <c r="D167" s="5">
        <v>10000</v>
      </c>
      <c r="E167" s="37" t="s">
        <v>19</v>
      </c>
      <c r="F167" s="37" t="s">
        <v>1454</v>
      </c>
      <c r="G167" s="5">
        <v>8709</v>
      </c>
      <c r="H167" s="37" t="s">
        <v>1454</v>
      </c>
      <c r="I167" s="5">
        <v>8709</v>
      </c>
      <c r="J167" s="36" t="s">
        <v>510</v>
      </c>
      <c r="K167" s="36" t="s">
        <v>1455</v>
      </c>
    </row>
    <row r="168" spans="1:11" ht="37.5">
      <c r="A168" s="35">
        <v>151</v>
      </c>
      <c r="B168" s="36" t="s">
        <v>1456</v>
      </c>
      <c r="C168" s="5">
        <v>1670</v>
      </c>
      <c r="D168" s="5">
        <v>1700</v>
      </c>
      <c r="E168" s="37" t="s">
        <v>19</v>
      </c>
      <c r="F168" s="37" t="s">
        <v>793</v>
      </c>
      <c r="G168" s="5">
        <v>1670</v>
      </c>
      <c r="H168" s="37" t="s">
        <v>793</v>
      </c>
      <c r="I168" s="5">
        <v>1670</v>
      </c>
      <c r="J168" s="36" t="s">
        <v>510</v>
      </c>
      <c r="K168" s="36" t="s">
        <v>1457</v>
      </c>
    </row>
    <row r="169" spans="1:11" ht="37.5">
      <c r="A169" s="35">
        <v>152</v>
      </c>
      <c r="B169" s="36" t="s">
        <v>1458</v>
      </c>
      <c r="C169" s="5">
        <v>40000</v>
      </c>
      <c r="D169" s="5">
        <v>40000</v>
      </c>
      <c r="E169" s="37" t="s">
        <v>19</v>
      </c>
      <c r="F169" s="37" t="s">
        <v>793</v>
      </c>
      <c r="G169" s="5">
        <v>40000</v>
      </c>
      <c r="H169" s="37" t="s">
        <v>793</v>
      </c>
      <c r="I169" s="5">
        <v>40000</v>
      </c>
      <c r="J169" s="36" t="s">
        <v>510</v>
      </c>
      <c r="K169" s="36" t="s">
        <v>1459</v>
      </c>
    </row>
    <row r="170" spans="1:11" ht="37.5">
      <c r="A170" s="35">
        <v>153</v>
      </c>
      <c r="B170" s="36" t="s">
        <v>1460</v>
      </c>
      <c r="C170" s="5">
        <v>2430</v>
      </c>
      <c r="D170" s="5">
        <v>2430</v>
      </c>
      <c r="E170" s="37" t="s">
        <v>19</v>
      </c>
      <c r="F170" s="37" t="s">
        <v>533</v>
      </c>
      <c r="G170" s="5">
        <v>2430</v>
      </c>
      <c r="H170" s="37" t="s">
        <v>533</v>
      </c>
      <c r="I170" s="5">
        <v>2430</v>
      </c>
      <c r="J170" s="36" t="s">
        <v>510</v>
      </c>
      <c r="K170" s="36" t="s">
        <v>1461</v>
      </c>
    </row>
    <row r="171" spans="1:11" s="157" customFormat="1">
      <c r="A171" s="35">
        <v>154</v>
      </c>
      <c r="B171" s="63" t="s">
        <v>3131</v>
      </c>
      <c r="C171" s="155">
        <v>38999.910000000003</v>
      </c>
      <c r="D171" s="155">
        <v>38999.910000000003</v>
      </c>
      <c r="E171" s="70" t="s">
        <v>19</v>
      </c>
      <c r="F171" s="156" t="s">
        <v>3132</v>
      </c>
      <c r="G171" s="155">
        <v>38999.910000000003</v>
      </c>
      <c r="H171" s="156" t="s">
        <v>3132</v>
      </c>
      <c r="I171" s="155">
        <v>38999.910000000003</v>
      </c>
      <c r="J171" s="63" t="s">
        <v>3093</v>
      </c>
      <c r="K171" s="63" t="s">
        <v>3133</v>
      </c>
    </row>
    <row r="172" spans="1:11" s="157" customFormat="1">
      <c r="A172" s="35">
        <v>155</v>
      </c>
      <c r="B172" s="63" t="s">
        <v>3134</v>
      </c>
      <c r="C172" s="155">
        <v>38999.910000000003</v>
      </c>
      <c r="D172" s="155">
        <v>38999.910000000003</v>
      </c>
      <c r="E172" s="70" t="s">
        <v>19</v>
      </c>
      <c r="F172" s="156" t="s">
        <v>3135</v>
      </c>
      <c r="G172" s="155">
        <v>38999.910000000003</v>
      </c>
      <c r="H172" s="156" t="s">
        <v>3135</v>
      </c>
      <c r="I172" s="155">
        <v>38999.910000000003</v>
      </c>
      <c r="J172" s="63" t="s">
        <v>3093</v>
      </c>
      <c r="K172" s="63" t="s">
        <v>3136</v>
      </c>
    </row>
    <row r="173" spans="1:11" s="157" customFormat="1">
      <c r="A173" s="35">
        <v>156</v>
      </c>
      <c r="B173" s="63" t="s">
        <v>3098</v>
      </c>
      <c r="C173" s="64">
        <v>40950</v>
      </c>
      <c r="D173" s="64">
        <v>40950</v>
      </c>
      <c r="E173" s="70" t="s">
        <v>19</v>
      </c>
      <c r="F173" s="156" t="s">
        <v>3099</v>
      </c>
      <c r="G173" s="64">
        <v>40950</v>
      </c>
      <c r="H173" s="156" t="s">
        <v>3099</v>
      </c>
      <c r="I173" s="64">
        <v>40950</v>
      </c>
      <c r="J173" s="63" t="s">
        <v>3093</v>
      </c>
      <c r="K173" s="63" t="s">
        <v>3137</v>
      </c>
    </row>
    <row r="174" spans="1:11" s="157" customFormat="1">
      <c r="A174" s="35">
        <v>157</v>
      </c>
      <c r="B174" s="63" t="s">
        <v>3138</v>
      </c>
      <c r="C174" s="64">
        <v>40950</v>
      </c>
      <c r="D174" s="64">
        <v>40950</v>
      </c>
      <c r="E174" s="70" t="s">
        <v>19</v>
      </c>
      <c r="F174" s="156" t="s">
        <v>3139</v>
      </c>
      <c r="G174" s="64">
        <v>40950</v>
      </c>
      <c r="H174" s="156" t="s">
        <v>3139</v>
      </c>
      <c r="I174" s="64">
        <v>40950</v>
      </c>
      <c r="J174" s="63" t="s">
        <v>3093</v>
      </c>
      <c r="K174" s="63" t="s">
        <v>3140</v>
      </c>
    </row>
    <row r="175" spans="1:11" s="157" customFormat="1">
      <c r="A175" s="35">
        <v>158</v>
      </c>
      <c r="B175" s="63" t="s">
        <v>3141</v>
      </c>
      <c r="C175" s="64">
        <v>40950</v>
      </c>
      <c r="D175" s="64">
        <v>40950</v>
      </c>
      <c r="E175" s="70" t="s">
        <v>19</v>
      </c>
      <c r="F175" s="156" t="s">
        <v>3142</v>
      </c>
      <c r="G175" s="64">
        <v>40950</v>
      </c>
      <c r="H175" s="156" t="s">
        <v>3142</v>
      </c>
      <c r="I175" s="64">
        <v>40950</v>
      </c>
      <c r="J175" s="63" t="s">
        <v>3093</v>
      </c>
      <c r="K175" s="63" t="s">
        <v>3143</v>
      </c>
    </row>
    <row r="176" spans="1:11" s="157" customFormat="1" ht="37.5">
      <c r="A176" s="35">
        <v>159</v>
      </c>
      <c r="B176" s="63" t="s">
        <v>3125</v>
      </c>
      <c r="C176" s="64">
        <v>50699.91</v>
      </c>
      <c r="D176" s="64">
        <v>50699.91</v>
      </c>
      <c r="E176" s="70" t="s">
        <v>19</v>
      </c>
      <c r="F176" s="156" t="s">
        <v>3126</v>
      </c>
      <c r="G176" s="64">
        <v>50699.91</v>
      </c>
      <c r="H176" s="156" t="s">
        <v>3126</v>
      </c>
      <c r="I176" s="64">
        <v>50699.91</v>
      </c>
      <c r="J176" s="63" t="s">
        <v>3093</v>
      </c>
      <c r="K176" s="63" t="s">
        <v>3144</v>
      </c>
    </row>
    <row r="177" spans="1:11" s="157" customFormat="1" ht="37.5">
      <c r="A177" s="35">
        <v>160</v>
      </c>
      <c r="B177" s="63" t="s">
        <v>3145</v>
      </c>
      <c r="C177" s="64">
        <v>50699.91</v>
      </c>
      <c r="D177" s="64">
        <v>50699.91</v>
      </c>
      <c r="E177" s="70" t="s">
        <v>19</v>
      </c>
      <c r="F177" s="156" t="s">
        <v>3146</v>
      </c>
      <c r="G177" s="64">
        <v>50699.91</v>
      </c>
      <c r="H177" s="156" t="s">
        <v>3146</v>
      </c>
      <c r="I177" s="64">
        <v>50699.91</v>
      </c>
      <c r="J177" s="63" t="s">
        <v>3093</v>
      </c>
      <c r="K177" s="63" t="s">
        <v>3147</v>
      </c>
    </row>
    <row r="178" spans="1:11" s="157" customFormat="1" ht="37.5">
      <c r="A178" s="35">
        <v>161</v>
      </c>
      <c r="B178" s="63" t="s">
        <v>3113</v>
      </c>
      <c r="C178" s="64">
        <v>38999.910000000003</v>
      </c>
      <c r="D178" s="64">
        <v>38999.910000000003</v>
      </c>
      <c r="E178" s="70" t="s">
        <v>19</v>
      </c>
      <c r="F178" s="156" t="s">
        <v>3114</v>
      </c>
      <c r="G178" s="64">
        <v>38999.910000000003</v>
      </c>
      <c r="H178" s="156" t="s">
        <v>3114</v>
      </c>
      <c r="I178" s="64">
        <v>38999.910000000003</v>
      </c>
      <c r="J178" s="63" t="s">
        <v>3093</v>
      </c>
      <c r="K178" s="63" t="s">
        <v>3148</v>
      </c>
    </row>
    <row r="179" spans="1:11" s="157" customFormat="1" ht="37.5">
      <c r="A179" s="35">
        <v>162</v>
      </c>
      <c r="B179" s="63" t="s">
        <v>3116</v>
      </c>
      <c r="C179" s="64">
        <v>50699.91</v>
      </c>
      <c r="D179" s="64">
        <v>50699.91</v>
      </c>
      <c r="E179" s="70" t="s">
        <v>19</v>
      </c>
      <c r="F179" s="156" t="s">
        <v>3117</v>
      </c>
      <c r="G179" s="64">
        <v>50699.91</v>
      </c>
      <c r="H179" s="156" t="s">
        <v>3117</v>
      </c>
      <c r="I179" s="64">
        <v>50699.91</v>
      </c>
      <c r="J179" s="63" t="s">
        <v>3093</v>
      </c>
      <c r="K179" s="63" t="s">
        <v>3149</v>
      </c>
    </row>
    <row r="180" spans="1:11" s="157" customFormat="1" ht="37.5">
      <c r="A180" s="35">
        <v>163</v>
      </c>
      <c r="B180" s="63" t="s">
        <v>3119</v>
      </c>
      <c r="C180" s="64">
        <v>58500</v>
      </c>
      <c r="D180" s="64">
        <v>58500</v>
      </c>
      <c r="E180" s="70" t="s">
        <v>19</v>
      </c>
      <c r="F180" s="156" t="s">
        <v>3120</v>
      </c>
      <c r="G180" s="64">
        <v>58500</v>
      </c>
      <c r="H180" s="156" t="s">
        <v>3120</v>
      </c>
      <c r="I180" s="64">
        <v>58500</v>
      </c>
      <c r="J180" s="63" t="s">
        <v>3093</v>
      </c>
      <c r="K180" s="63" t="s">
        <v>3150</v>
      </c>
    </row>
    <row r="181" spans="1:11" s="157" customFormat="1" ht="37.5">
      <c r="A181" s="35">
        <v>164</v>
      </c>
      <c r="B181" s="63" t="s">
        <v>3128</v>
      </c>
      <c r="C181" s="64">
        <v>50699.91</v>
      </c>
      <c r="D181" s="64">
        <v>50699.91</v>
      </c>
      <c r="E181" s="70" t="s">
        <v>19</v>
      </c>
      <c r="F181" s="156" t="s">
        <v>3129</v>
      </c>
      <c r="G181" s="64">
        <v>50699.91</v>
      </c>
      <c r="H181" s="156" t="s">
        <v>3129</v>
      </c>
      <c r="I181" s="64">
        <v>50699.91</v>
      </c>
      <c r="J181" s="63" t="s">
        <v>3093</v>
      </c>
      <c r="K181" s="63" t="s">
        <v>3151</v>
      </c>
    </row>
    <row r="182" spans="1:11" s="157" customFormat="1" ht="15" customHeight="1">
      <c r="A182" s="194"/>
      <c r="B182" s="201"/>
      <c r="C182" s="202"/>
      <c r="D182" s="202"/>
      <c r="E182" s="203"/>
      <c r="F182" s="209"/>
      <c r="G182" s="202"/>
      <c r="H182" s="209"/>
      <c r="I182" s="202"/>
      <c r="J182" s="201"/>
      <c r="K182" s="201"/>
    </row>
    <row r="183" spans="1:11" hidden="1">
      <c r="A183" s="146"/>
      <c r="B183" s="73"/>
      <c r="C183" s="15">
        <f>SUM(C7:C170)</f>
        <v>10029098.599999998</v>
      </c>
      <c r="D183" s="14"/>
      <c r="E183" s="147"/>
      <c r="F183" s="75"/>
      <c r="G183" s="14"/>
      <c r="H183" s="75"/>
      <c r="I183" s="14"/>
      <c r="J183" s="73"/>
      <c r="K183" s="73"/>
    </row>
    <row r="184" spans="1:11" hidden="1">
      <c r="A184" s="146"/>
      <c r="B184" s="73"/>
      <c r="C184" s="14"/>
      <c r="D184" s="14"/>
      <c r="E184" s="147"/>
      <c r="F184" s="75"/>
      <c r="G184" s="14"/>
      <c r="H184" s="75"/>
      <c r="I184" s="14"/>
      <c r="J184" s="73"/>
      <c r="K184" s="73"/>
    </row>
    <row r="185" spans="1:11" hidden="1">
      <c r="A185" s="146"/>
      <c r="B185" s="76" t="s">
        <v>1462</v>
      </c>
      <c r="C185" s="15">
        <f>SUBTOTAL(9,C186:C187)</f>
        <v>10553731.949999999</v>
      </c>
      <c r="D185" s="14"/>
      <c r="E185" s="147"/>
      <c r="F185" s="75"/>
      <c r="G185" s="14"/>
      <c r="H185" s="75"/>
      <c r="I185" s="14"/>
      <c r="J185" s="73"/>
      <c r="K185" s="73"/>
    </row>
    <row r="186" spans="1:11" hidden="1">
      <c r="A186" s="146"/>
      <c r="B186" s="76" t="s">
        <v>1463</v>
      </c>
      <c r="C186" s="15">
        <v>9574997.3399999999</v>
      </c>
      <c r="D186" s="14"/>
      <c r="E186" s="147"/>
      <c r="F186" s="75"/>
      <c r="G186" s="14"/>
      <c r="H186" s="75"/>
      <c r="I186" s="14"/>
      <c r="J186" s="73"/>
      <c r="K186" s="73"/>
    </row>
    <row r="187" spans="1:11" hidden="1">
      <c r="A187" s="146"/>
      <c r="B187" s="76" t="s">
        <v>2336</v>
      </c>
      <c r="C187" s="15">
        <v>978734.61</v>
      </c>
      <c r="D187" s="14"/>
      <c r="E187" s="147"/>
      <c r="F187" s="75"/>
      <c r="G187" s="14"/>
      <c r="H187" s="75"/>
      <c r="I187" s="14"/>
      <c r="J187" s="73"/>
      <c r="K187" s="73"/>
    </row>
    <row r="188" spans="1:11">
      <c r="A188" s="146"/>
      <c r="B188" s="73"/>
      <c r="C188" s="14"/>
      <c r="D188" s="14"/>
      <c r="E188" s="147"/>
      <c r="F188" s="75"/>
      <c r="G188" s="14"/>
      <c r="H188" s="75"/>
      <c r="I188" s="14"/>
      <c r="J188" s="73"/>
      <c r="K188" s="73"/>
    </row>
    <row r="189" spans="1:11">
      <c r="A189" s="146"/>
      <c r="B189" s="73"/>
      <c r="C189" s="14"/>
      <c r="D189" s="14"/>
      <c r="E189" s="147"/>
      <c r="F189" s="75"/>
      <c r="G189" s="14"/>
      <c r="H189" s="75"/>
      <c r="I189" s="14"/>
      <c r="J189" s="73"/>
      <c r="K189" s="73"/>
    </row>
    <row r="190" spans="1:11">
      <c r="A190" s="146"/>
      <c r="B190" s="73"/>
      <c r="C190" s="14"/>
      <c r="D190" s="14"/>
      <c r="E190" s="147"/>
      <c r="F190" s="75"/>
      <c r="G190" s="14"/>
      <c r="H190" s="75"/>
      <c r="I190" s="14"/>
      <c r="J190" s="73"/>
      <c r="K190" s="73"/>
    </row>
    <row r="191" spans="1:11">
      <c r="A191" s="146"/>
      <c r="B191" s="73"/>
      <c r="C191" s="14"/>
      <c r="D191" s="14"/>
      <c r="E191" s="147"/>
      <c r="F191" s="75"/>
      <c r="G191" s="14"/>
      <c r="H191" s="75"/>
      <c r="I191" s="14"/>
      <c r="J191" s="73"/>
      <c r="K191" s="73"/>
    </row>
    <row r="192" spans="1:11">
      <c r="A192" s="146"/>
      <c r="B192" s="73"/>
      <c r="C192" s="14"/>
      <c r="D192" s="14"/>
      <c r="E192" s="147"/>
      <c r="F192" s="75"/>
      <c r="G192" s="14"/>
      <c r="H192" s="75"/>
      <c r="I192" s="14"/>
      <c r="J192" s="73"/>
      <c r="K192" s="73"/>
    </row>
    <row r="193" spans="1:11">
      <c r="A193" s="146"/>
      <c r="B193" s="73"/>
      <c r="C193" s="14"/>
      <c r="D193" s="14"/>
      <c r="E193" s="147"/>
      <c r="F193" s="75"/>
      <c r="G193" s="14"/>
      <c r="H193" s="75"/>
      <c r="I193" s="14"/>
      <c r="J193" s="73"/>
      <c r="K193" s="73"/>
    </row>
    <row r="194" spans="1:11">
      <c r="A194" s="146"/>
      <c r="B194" s="73"/>
      <c r="C194" s="14"/>
      <c r="D194" s="14"/>
      <c r="E194" s="147"/>
      <c r="F194" s="75"/>
      <c r="G194" s="14"/>
      <c r="H194" s="75"/>
      <c r="I194" s="14"/>
      <c r="J194" s="73"/>
      <c r="K194" s="73"/>
    </row>
    <row r="195" spans="1:11">
      <c r="A195" s="146"/>
      <c r="B195" s="73"/>
      <c r="C195" s="14"/>
      <c r="D195" s="14"/>
      <c r="E195" s="147"/>
      <c r="F195" s="75"/>
      <c r="G195" s="14"/>
      <c r="H195" s="75"/>
      <c r="I195" s="14"/>
      <c r="J195" s="73"/>
      <c r="K195" s="73"/>
    </row>
    <row r="196" spans="1:11">
      <c r="A196" s="146"/>
      <c r="B196" s="73"/>
      <c r="C196" s="14"/>
      <c r="D196" s="14"/>
      <c r="E196" s="147"/>
      <c r="F196" s="75"/>
      <c r="G196" s="14"/>
      <c r="H196" s="75"/>
      <c r="I196" s="14"/>
      <c r="J196" s="73"/>
      <c r="K196" s="73"/>
    </row>
    <row r="197" spans="1:11">
      <c r="A197" s="146"/>
      <c r="B197" s="73"/>
      <c r="C197" s="14"/>
      <c r="D197" s="14"/>
      <c r="E197" s="147"/>
      <c r="F197" s="75"/>
      <c r="G197" s="14"/>
      <c r="H197" s="75"/>
      <c r="I197" s="14"/>
      <c r="J197" s="73"/>
      <c r="K197" s="73"/>
    </row>
    <row r="198" spans="1:11">
      <c r="A198" s="146"/>
      <c r="B198" s="73"/>
      <c r="C198" s="14"/>
      <c r="D198" s="14"/>
      <c r="E198" s="147"/>
      <c r="F198" s="75"/>
      <c r="G198" s="14"/>
      <c r="H198" s="75"/>
      <c r="I198" s="14"/>
      <c r="J198" s="73"/>
      <c r="K198" s="73"/>
    </row>
    <row r="199" spans="1:11">
      <c r="A199" s="146"/>
      <c r="B199" s="73"/>
      <c r="C199" s="14"/>
      <c r="D199" s="14"/>
      <c r="E199" s="147"/>
      <c r="F199" s="75"/>
      <c r="G199" s="14"/>
      <c r="H199" s="75"/>
      <c r="I199" s="14"/>
      <c r="J199" s="73"/>
      <c r="K199" s="73"/>
    </row>
    <row r="200" spans="1:11">
      <c r="A200" s="146"/>
      <c r="B200" s="73"/>
      <c r="C200" s="14"/>
      <c r="D200" s="14"/>
      <c r="E200" s="147"/>
      <c r="F200" s="75"/>
      <c r="G200" s="14"/>
      <c r="H200" s="75"/>
      <c r="I200" s="14"/>
      <c r="J200" s="73"/>
      <c r="K200" s="73"/>
    </row>
    <row r="201" spans="1:11">
      <c r="A201" s="146"/>
      <c r="B201" s="73"/>
      <c r="C201" s="14"/>
      <c r="D201" s="14"/>
      <c r="E201" s="147"/>
      <c r="F201" s="75"/>
      <c r="G201" s="14"/>
      <c r="H201" s="75"/>
      <c r="I201" s="14"/>
      <c r="J201" s="73"/>
      <c r="K201" s="73"/>
    </row>
    <row r="202" spans="1:11">
      <c r="A202" s="146"/>
      <c r="B202" s="73"/>
      <c r="C202" s="14"/>
      <c r="D202" s="14"/>
      <c r="E202" s="147"/>
      <c r="F202" s="75"/>
      <c r="G202" s="14"/>
      <c r="H202" s="75"/>
      <c r="I202" s="14"/>
      <c r="J202" s="73"/>
      <c r="K202" s="73"/>
    </row>
    <row r="203" spans="1:11">
      <c r="A203" s="146"/>
      <c r="B203" s="73"/>
      <c r="C203" s="14"/>
      <c r="D203" s="14"/>
      <c r="E203" s="147"/>
      <c r="F203" s="75"/>
      <c r="G203" s="14"/>
      <c r="H203" s="75"/>
      <c r="I203" s="14"/>
      <c r="J203" s="73"/>
      <c r="K203" s="73"/>
    </row>
    <row r="204" spans="1:11">
      <c r="A204" s="146"/>
      <c r="B204" s="73"/>
      <c r="C204" s="14"/>
      <c r="D204" s="14"/>
      <c r="E204" s="147"/>
      <c r="F204" s="75"/>
      <c r="G204" s="14"/>
      <c r="H204" s="75"/>
      <c r="I204" s="14"/>
      <c r="J204" s="73"/>
      <c r="K204" s="73"/>
    </row>
    <row r="205" spans="1:11">
      <c r="A205" s="146"/>
      <c r="B205" s="73"/>
      <c r="C205" s="14"/>
      <c r="D205" s="14"/>
      <c r="E205" s="147"/>
      <c r="F205" s="75"/>
      <c r="G205" s="14"/>
      <c r="H205" s="75"/>
      <c r="I205" s="14"/>
      <c r="J205" s="73"/>
      <c r="K205" s="73"/>
    </row>
    <row r="206" spans="1:11">
      <c r="A206" s="146"/>
      <c r="B206" s="73"/>
      <c r="C206" s="14"/>
      <c r="D206" s="14"/>
      <c r="E206" s="147"/>
      <c r="F206" s="75"/>
      <c r="G206" s="14"/>
      <c r="H206" s="75"/>
      <c r="I206" s="14"/>
      <c r="J206" s="73"/>
      <c r="K206" s="73"/>
    </row>
    <row r="207" spans="1:11">
      <c r="A207" s="146"/>
      <c r="B207" s="73"/>
      <c r="C207" s="14"/>
      <c r="D207" s="14"/>
      <c r="E207" s="147"/>
      <c r="F207" s="75"/>
      <c r="G207" s="14"/>
      <c r="H207" s="75"/>
      <c r="I207" s="14"/>
      <c r="J207" s="73"/>
      <c r="K207" s="73"/>
    </row>
    <row r="208" spans="1:11">
      <c r="A208" s="146"/>
      <c r="B208" s="73"/>
      <c r="C208" s="14"/>
      <c r="D208" s="14"/>
      <c r="E208" s="147"/>
      <c r="F208" s="75"/>
      <c r="G208" s="14"/>
      <c r="H208" s="75"/>
      <c r="I208" s="14"/>
      <c r="J208" s="73"/>
      <c r="K208" s="73"/>
    </row>
    <row r="209" spans="1:11">
      <c r="A209" s="146"/>
      <c r="B209" s="73"/>
      <c r="C209" s="14"/>
      <c r="D209" s="14"/>
      <c r="E209" s="147"/>
      <c r="F209" s="75"/>
      <c r="G209" s="14"/>
      <c r="H209" s="75"/>
      <c r="I209" s="14"/>
      <c r="J209" s="73"/>
      <c r="K209" s="73"/>
    </row>
    <row r="210" spans="1:11">
      <c r="A210" s="146"/>
      <c r="B210" s="73"/>
      <c r="C210" s="14"/>
      <c r="D210" s="14"/>
      <c r="E210" s="147"/>
      <c r="F210" s="75"/>
      <c r="G210" s="14"/>
      <c r="H210" s="75"/>
      <c r="I210" s="14"/>
      <c r="J210" s="73"/>
      <c r="K210" s="73"/>
    </row>
    <row r="211" spans="1:11">
      <c r="A211" s="146"/>
      <c r="B211" s="73"/>
      <c r="C211" s="14"/>
      <c r="D211" s="14"/>
      <c r="E211" s="147"/>
      <c r="F211" s="75"/>
      <c r="G211" s="14"/>
      <c r="H211" s="75"/>
      <c r="I211" s="14"/>
      <c r="J211" s="73"/>
      <c r="K211" s="73"/>
    </row>
    <row r="212" spans="1:11">
      <c r="A212" s="146"/>
      <c r="B212" s="73"/>
      <c r="C212" s="14"/>
      <c r="D212" s="14"/>
      <c r="E212" s="147"/>
      <c r="F212" s="75"/>
      <c r="G212" s="14"/>
      <c r="H212" s="75"/>
      <c r="I212" s="14"/>
      <c r="J212" s="73"/>
      <c r="K212" s="73"/>
    </row>
    <row r="213" spans="1:11">
      <c r="A213" s="146"/>
      <c r="B213" s="73"/>
      <c r="C213" s="14"/>
      <c r="D213" s="14"/>
      <c r="E213" s="147"/>
      <c r="F213" s="75"/>
      <c r="G213" s="14"/>
      <c r="H213" s="75"/>
      <c r="I213" s="14"/>
      <c r="J213" s="73"/>
      <c r="K213" s="73"/>
    </row>
    <row r="214" spans="1:11">
      <c r="A214" s="146"/>
      <c r="B214" s="73"/>
      <c r="C214" s="14"/>
      <c r="D214" s="14"/>
      <c r="E214" s="147"/>
      <c r="F214" s="75"/>
      <c r="G214" s="14"/>
      <c r="H214" s="75"/>
      <c r="I214" s="14"/>
      <c r="J214" s="73"/>
      <c r="K214" s="73"/>
    </row>
    <row r="215" spans="1:11">
      <c r="A215" s="146"/>
      <c r="B215" s="73"/>
      <c r="C215" s="14"/>
      <c r="D215" s="14"/>
      <c r="E215" s="147"/>
      <c r="F215" s="75"/>
      <c r="G215" s="14"/>
      <c r="H215" s="75"/>
      <c r="I215" s="14"/>
      <c r="J215" s="73"/>
      <c r="K215" s="73"/>
    </row>
    <row r="216" spans="1:11">
      <c r="A216" s="146"/>
      <c r="B216" s="73"/>
      <c r="C216" s="14"/>
      <c r="D216" s="14"/>
      <c r="E216" s="147"/>
      <c r="F216" s="75"/>
      <c r="G216" s="14"/>
      <c r="H216" s="75"/>
      <c r="I216" s="14"/>
      <c r="J216" s="73"/>
      <c r="K216" s="73"/>
    </row>
    <row r="217" spans="1:11">
      <c r="A217" s="146"/>
      <c r="B217" s="73"/>
      <c r="C217" s="14"/>
      <c r="D217" s="14"/>
      <c r="E217" s="147"/>
      <c r="F217" s="75"/>
      <c r="G217" s="14"/>
      <c r="H217" s="75"/>
      <c r="I217" s="14"/>
      <c r="J217" s="73"/>
      <c r="K217" s="73"/>
    </row>
    <row r="218" spans="1:11">
      <c r="A218" s="146"/>
      <c r="B218" s="73"/>
      <c r="C218" s="14"/>
      <c r="D218" s="14"/>
      <c r="E218" s="147"/>
      <c r="F218" s="75"/>
      <c r="G218" s="14"/>
      <c r="H218" s="75"/>
      <c r="I218" s="14"/>
      <c r="J218" s="73"/>
      <c r="K218" s="73"/>
    </row>
    <row r="219" spans="1:11">
      <c r="A219" s="146"/>
      <c r="B219" s="73"/>
      <c r="C219" s="14"/>
      <c r="D219" s="14"/>
      <c r="E219" s="147"/>
      <c r="F219" s="75"/>
      <c r="G219" s="14"/>
      <c r="H219" s="75"/>
      <c r="I219" s="14"/>
      <c r="J219" s="73"/>
      <c r="K219" s="73"/>
    </row>
    <row r="220" spans="1:11">
      <c r="A220" s="146"/>
      <c r="B220" s="73"/>
      <c r="C220" s="14"/>
      <c r="D220" s="14"/>
      <c r="E220" s="147"/>
      <c r="F220" s="75"/>
      <c r="G220" s="14"/>
      <c r="H220" s="75"/>
      <c r="I220" s="14"/>
      <c r="J220" s="73"/>
      <c r="K220" s="73"/>
    </row>
    <row r="221" spans="1:11">
      <c r="A221" s="146"/>
      <c r="B221" s="73"/>
      <c r="C221" s="14"/>
      <c r="D221" s="14"/>
      <c r="E221" s="147"/>
      <c r="F221" s="75"/>
      <c r="G221" s="14"/>
      <c r="H221" s="75"/>
      <c r="I221" s="14"/>
      <c r="J221" s="73"/>
      <c r="K221" s="73"/>
    </row>
    <row r="222" spans="1:11">
      <c r="A222" s="146"/>
      <c r="B222" s="73"/>
      <c r="C222" s="14"/>
      <c r="D222" s="14"/>
      <c r="E222" s="147"/>
      <c r="F222" s="75"/>
      <c r="G222" s="14"/>
      <c r="H222" s="75"/>
      <c r="I222" s="14"/>
      <c r="J222" s="73"/>
      <c r="K222" s="73"/>
    </row>
    <row r="223" spans="1:11">
      <c r="A223" s="146"/>
      <c r="B223" s="73"/>
      <c r="C223" s="14"/>
      <c r="D223" s="14"/>
      <c r="E223" s="147"/>
      <c r="F223" s="75"/>
      <c r="G223" s="14"/>
      <c r="H223" s="75"/>
      <c r="I223" s="14"/>
      <c r="J223" s="73"/>
      <c r="K223" s="73"/>
    </row>
    <row r="224" spans="1:11">
      <c r="A224" s="146"/>
      <c r="B224" s="73"/>
      <c r="C224" s="14"/>
      <c r="D224" s="14"/>
      <c r="E224" s="147"/>
      <c r="F224" s="75"/>
      <c r="G224" s="14"/>
      <c r="H224" s="75"/>
      <c r="I224" s="14"/>
      <c r="J224" s="73"/>
      <c r="K224" s="73"/>
    </row>
    <row r="225" spans="1:11">
      <c r="A225" s="146"/>
      <c r="B225" s="73"/>
      <c r="C225" s="14"/>
      <c r="D225" s="14"/>
      <c r="E225" s="147"/>
      <c r="F225" s="75"/>
      <c r="G225" s="14"/>
      <c r="H225" s="75"/>
      <c r="I225" s="14"/>
      <c r="J225" s="73"/>
      <c r="K225" s="73"/>
    </row>
    <row r="226" spans="1:11">
      <c r="A226" s="146"/>
      <c r="B226" s="73"/>
      <c r="C226" s="14"/>
      <c r="D226" s="14"/>
      <c r="E226" s="147"/>
      <c r="F226" s="75"/>
      <c r="G226" s="14"/>
      <c r="H226" s="75"/>
      <c r="I226" s="14"/>
      <c r="J226" s="73"/>
      <c r="K226" s="73"/>
    </row>
    <row r="227" spans="1:11">
      <c r="A227" s="146"/>
      <c r="B227" s="73"/>
      <c r="C227" s="14"/>
      <c r="D227" s="14"/>
      <c r="E227" s="147"/>
      <c r="F227" s="75"/>
      <c r="G227" s="14"/>
      <c r="H227" s="75"/>
      <c r="I227" s="14"/>
      <c r="J227" s="73"/>
      <c r="K227" s="73"/>
    </row>
    <row r="228" spans="1:11">
      <c r="A228" s="146"/>
      <c r="B228" s="73"/>
      <c r="C228" s="14"/>
      <c r="D228" s="14"/>
      <c r="E228" s="147"/>
      <c r="F228" s="75"/>
      <c r="G228" s="14"/>
      <c r="H228" s="75"/>
      <c r="I228" s="14"/>
      <c r="J228" s="73"/>
      <c r="K228" s="73"/>
    </row>
    <row r="229" spans="1:11">
      <c r="A229" s="146"/>
      <c r="B229" s="73"/>
      <c r="C229" s="14"/>
      <c r="D229" s="14"/>
      <c r="E229" s="147"/>
      <c r="F229" s="75"/>
      <c r="G229" s="14"/>
      <c r="H229" s="75"/>
      <c r="I229" s="14"/>
      <c r="J229" s="73"/>
      <c r="K229" s="73"/>
    </row>
    <row r="230" spans="1:11">
      <c r="A230" s="146"/>
      <c r="B230" s="73"/>
      <c r="C230" s="14"/>
      <c r="D230" s="14"/>
      <c r="E230" s="147"/>
      <c r="F230" s="75"/>
      <c r="G230" s="14"/>
      <c r="H230" s="75"/>
      <c r="I230" s="14"/>
      <c r="J230" s="73"/>
      <c r="K230" s="73"/>
    </row>
    <row r="231" spans="1:11">
      <c r="A231" s="146"/>
      <c r="B231" s="73"/>
      <c r="C231" s="14"/>
      <c r="D231" s="14"/>
      <c r="E231" s="147"/>
      <c r="F231" s="75"/>
      <c r="G231" s="14"/>
      <c r="H231" s="75"/>
      <c r="I231" s="14"/>
      <c r="J231" s="73"/>
      <c r="K231" s="73"/>
    </row>
    <row r="232" spans="1:11">
      <c r="A232" s="146"/>
      <c r="B232" s="73"/>
      <c r="C232" s="14"/>
      <c r="D232" s="14"/>
      <c r="E232" s="147"/>
      <c r="F232" s="75"/>
      <c r="G232" s="14"/>
      <c r="H232" s="75"/>
      <c r="I232" s="14"/>
      <c r="J232" s="73"/>
      <c r="K232" s="73"/>
    </row>
    <row r="233" spans="1:11">
      <c r="A233" s="146"/>
      <c r="B233" s="73"/>
      <c r="C233" s="14"/>
      <c r="D233" s="14"/>
      <c r="E233" s="147"/>
      <c r="F233" s="75"/>
      <c r="G233" s="14"/>
      <c r="H233" s="75"/>
      <c r="I233" s="14"/>
      <c r="J233" s="73"/>
      <c r="K233" s="73"/>
    </row>
    <row r="234" spans="1:11">
      <c r="A234" s="146"/>
      <c r="B234" s="73"/>
      <c r="C234" s="14"/>
      <c r="D234" s="14"/>
      <c r="E234" s="147"/>
      <c r="F234" s="75"/>
      <c r="G234" s="14"/>
      <c r="H234" s="75"/>
      <c r="I234" s="14"/>
      <c r="J234" s="73"/>
      <c r="K234" s="73"/>
    </row>
    <row r="235" spans="1:11">
      <c r="A235" s="146"/>
      <c r="B235" s="73"/>
      <c r="C235" s="14"/>
      <c r="D235" s="14"/>
      <c r="E235" s="147"/>
      <c r="F235" s="75"/>
      <c r="G235" s="14"/>
      <c r="H235" s="75"/>
      <c r="I235" s="14"/>
      <c r="J235" s="73"/>
      <c r="K235" s="73"/>
    </row>
    <row r="236" spans="1:11">
      <c r="A236" s="146"/>
      <c r="B236" s="73"/>
      <c r="C236" s="14"/>
      <c r="D236" s="14"/>
      <c r="E236" s="147"/>
      <c r="F236" s="75"/>
      <c r="G236" s="14"/>
      <c r="H236" s="75"/>
      <c r="I236" s="14"/>
      <c r="J236" s="73"/>
      <c r="K236" s="73"/>
    </row>
    <row r="237" spans="1:11">
      <c r="A237" s="146"/>
      <c r="B237" s="73"/>
      <c r="C237" s="14"/>
      <c r="D237" s="14"/>
      <c r="E237" s="147"/>
      <c r="F237" s="75"/>
      <c r="G237" s="14"/>
      <c r="H237" s="75"/>
      <c r="I237" s="14"/>
      <c r="J237" s="73"/>
      <c r="K237" s="73"/>
    </row>
    <row r="238" spans="1:11">
      <c r="A238" s="146"/>
      <c r="B238" s="73"/>
      <c r="C238" s="14"/>
      <c r="D238" s="14"/>
      <c r="E238" s="147"/>
      <c r="F238" s="75"/>
      <c r="G238" s="14"/>
      <c r="H238" s="75"/>
      <c r="I238" s="14"/>
      <c r="J238" s="73"/>
      <c r="K238" s="73"/>
    </row>
    <row r="239" spans="1:11">
      <c r="A239" s="146"/>
      <c r="B239" s="73"/>
      <c r="C239" s="14"/>
      <c r="D239" s="14"/>
      <c r="E239" s="147"/>
      <c r="F239" s="75"/>
      <c r="G239" s="14"/>
      <c r="H239" s="75"/>
      <c r="I239" s="14"/>
      <c r="J239" s="73"/>
      <c r="K239" s="73"/>
    </row>
    <row r="240" spans="1:11">
      <c r="A240" s="146"/>
      <c r="B240" s="73"/>
      <c r="C240" s="14"/>
      <c r="D240" s="14"/>
      <c r="E240" s="147"/>
      <c r="F240" s="75"/>
      <c r="G240" s="14"/>
      <c r="H240" s="75"/>
      <c r="I240" s="14"/>
      <c r="J240" s="73"/>
      <c r="K240" s="73"/>
    </row>
    <row r="241" spans="1:11">
      <c r="A241" s="146"/>
      <c r="B241" s="73"/>
      <c r="C241" s="14"/>
      <c r="D241" s="14"/>
      <c r="E241" s="147"/>
      <c r="F241" s="75"/>
      <c r="G241" s="14"/>
      <c r="H241" s="75"/>
      <c r="I241" s="14"/>
      <c r="J241" s="73"/>
      <c r="K241" s="73"/>
    </row>
    <row r="242" spans="1:11">
      <c r="A242" s="146"/>
      <c r="B242" s="73"/>
      <c r="C242" s="14"/>
      <c r="D242" s="14"/>
      <c r="E242" s="147"/>
      <c r="F242" s="75"/>
      <c r="G242" s="14"/>
      <c r="H242" s="75"/>
      <c r="I242" s="14"/>
      <c r="J242" s="73"/>
      <c r="K242" s="73"/>
    </row>
    <row r="243" spans="1:11">
      <c r="A243" s="146"/>
      <c r="B243" s="73"/>
      <c r="C243" s="14"/>
      <c r="D243" s="14"/>
      <c r="E243" s="147"/>
      <c r="F243" s="75"/>
      <c r="G243" s="14"/>
      <c r="H243" s="75"/>
      <c r="I243" s="14"/>
      <c r="J243" s="73"/>
      <c r="K243" s="73"/>
    </row>
    <row r="244" spans="1:11">
      <c r="A244" s="146"/>
      <c r="B244" s="73"/>
      <c r="C244" s="14"/>
      <c r="D244" s="14"/>
      <c r="E244" s="147"/>
      <c r="F244" s="75"/>
      <c r="G244" s="14"/>
      <c r="H244" s="75"/>
      <c r="I244" s="14"/>
      <c r="J244" s="73"/>
      <c r="K244" s="73"/>
    </row>
    <row r="245" spans="1:11">
      <c r="A245" s="146"/>
      <c r="B245" s="73"/>
      <c r="C245" s="14"/>
      <c r="D245" s="14"/>
      <c r="E245" s="147"/>
      <c r="F245" s="75"/>
      <c r="G245" s="14"/>
      <c r="H245" s="75"/>
      <c r="I245" s="14"/>
      <c r="J245" s="73"/>
      <c r="K245" s="73"/>
    </row>
    <row r="246" spans="1:11">
      <c r="A246" s="146"/>
      <c r="B246" s="73"/>
      <c r="C246" s="14"/>
      <c r="D246" s="14"/>
      <c r="E246" s="147"/>
      <c r="F246" s="75"/>
      <c r="G246" s="14"/>
      <c r="H246" s="75"/>
      <c r="I246" s="14"/>
      <c r="J246" s="73"/>
      <c r="K246" s="73"/>
    </row>
    <row r="247" spans="1:11">
      <c r="A247" s="146"/>
      <c r="B247" s="73"/>
      <c r="C247" s="14"/>
      <c r="D247" s="14"/>
      <c r="E247" s="147"/>
      <c r="F247" s="75"/>
      <c r="G247" s="14"/>
      <c r="H247" s="75"/>
      <c r="I247" s="14"/>
      <c r="J247" s="73"/>
      <c r="K247" s="73"/>
    </row>
    <row r="248" spans="1:11">
      <c r="A248" s="146"/>
      <c r="B248" s="73"/>
      <c r="C248" s="14"/>
      <c r="D248" s="14"/>
      <c r="E248" s="147"/>
      <c r="F248" s="75"/>
      <c r="G248" s="14"/>
      <c r="H248" s="75"/>
      <c r="I248" s="14"/>
      <c r="J248" s="73"/>
      <c r="K248" s="73"/>
    </row>
    <row r="249" spans="1:11">
      <c r="A249" s="146"/>
      <c r="B249" s="73"/>
      <c r="C249" s="14"/>
      <c r="D249" s="14"/>
      <c r="E249" s="147"/>
      <c r="F249" s="75"/>
      <c r="G249" s="14"/>
      <c r="H249" s="75"/>
      <c r="I249" s="14"/>
      <c r="J249" s="73"/>
      <c r="K249" s="73"/>
    </row>
    <row r="250" spans="1:11">
      <c r="A250" s="146"/>
      <c r="B250" s="73"/>
      <c r="C250" s="14"/>
      <c r="D250" s="14"/>
      <c r="E250" s="147"/>
      <c r="F250" s="75"/>
      <c r="G250" s="14"/>
      <c r="H250" s="75"/>
      <c r="I250" s="14"/>
      <c r="J250" s="73"/>
      <c r="K250" s="73"/>
    </row>
    <row r="251" spans="1:11">
      <c r="A251" s="146"/>
      <c r="B251" s="73"/>
      <c r="C251" s="14"/>
      <c r="D251" s="14"/>
      <c r="E251" s="147"/>
      <c r="F251" s="75"/>
      <c r="G251" s="14"/>
      <c r="H251" s="75"/>
      <c r="I251" s="14"/>
      <c r="J251" s="73"/>
      <c r="K251" s="73"/>
    </row>
    <row r="252" spans="1:11">
      <c r="A252" s="146"/>
      <c r="B252" s="73"/>
      <c r="C252" s="14"/>
      <c r="D252" s="14"/>
      <c r="E252" s="147"/>
      <c r="F252" s="75"/>
      <c r="G252" s="14"/>
      <c r="H252" s="75"/>
      <c r="I252" s="14"/>
      <c r="J252" s="73"/>
      <c r="K252" s="73"/>
    </row>
    <row r="253" spans="1:11">
      <c r="A253" s="146"/>
      <c r="B253" s="73"/>
      <c r="C253" s="14"/>
      <c r="D253" s="14"/>
      <c r="E253" s="147"/>
      <c r="F253" s="75"/>
      <c r="G253" s="14"/>
      <c r="H253" s="75"/>
      <c r="I253" s="14"/>
      <c r="J253" s="73"/>
      <c r="K253" s="73"/>
    </row>
    <row r="254" spans="1:11">
      <c r="A254" s="146"/>
      <c r="B254" s="73"/>
      <c r="C254" s="14"/>
      <c r="D254" s="14"/>
      <c r="E254" s="147"/>
      <c r="F254" s="75"/>
      <c r="G254" s="14"/>
      <c r="H254" s="75"/>
      <c r="I254" s="14"/>
      <c r="J254" s="73"/>
      <c r="K254" s="73"/>
    </row>
    <row r="255" spans="1:11">
      <c r="A255" s="146"/>
      <c r="B255" s="73"/>
      <c r="C255" s="14"/>
      <c r="D255" s="14"/>
      <c r="E255" s="147"/>
      <c r="F255" s="75"/>
      <c r="G255" s="14"/>
      <c r="H255" s="75"/>
      <c r="I255" s="14"/>
      <c r="J255" s="73"/>
      <c r="K255" s="73"/>
    </row>
    <row r="256" spans="1:11">
      <c r="A256" s="146"/>
      <c r="B256" s="73"/>
      <c r="C256" s="14"/>
      <c r="D256" s="14"/>
      <c r="E256" s="147"/>
      <c r="F256" s="75"/>
      <c r="G256" s="14"/>
      <c r="H256" s="75"/>
      <c r="I256" s="14"/>
      <c r="J256" s="73"/>
      <c r="K256" s="73"/>
    </row>
    <row r="257" spans="1:11">
      <c r="A257" s="146"/>
      <c r="B257" s="73"/>
      <c r="C257" s="14"/>
      <c r="D257" s="14"/>
      <c r="E257" s="147"/>
      <c r="F257" s="75"/>
      <c r="G257" s="14"/>
      <c r="H257" s="75"/>
      <c r="I257" s="14"/>
      <c r="J257" s="73"/>
      <c r="K257" s="73"/>
    </row>
    <row r="258" spans="1:11">
      <c r="A258" s="146"/>
      <c r="B258" s="73"/>
      <c r="C258" s="14"/>
      <c r="D258" s="14"/>
      <c r="E258" s="147"/>
      <c r="F258" s="75"/>
      <c r="G258" s="14"/>
      <c r="H258" s="75"/>
      <c r="I258" s="14"/>
      <c r="J258" s="73"/>
      <c r="K258" s="73"/>
    </row>
    <row r="259" spans="1:11">
      <c r="A259" s="146"/>
      <c r="B259" s="73"/>
      <c r="C259" s="14"/>
      <c r="D259" s="14"/>
      <c r="E259" s="147"/>
      <c r="F259" s="75"/>
      <c r="G259" s="14"/>
      <c r="H259" s="75"/>
      <c r="I259" s="14"/>
      <c r="J259" s="73"/>
      <c r="K259" s="73"/>
    </row>
    <row r="260" spans="1:11">
      <c r="A260" s="146"/>
      <c r="B260" s="73"/>
      <c r="C260" s="14"/>
      <c r="D260" s="14"/>
      <c r="E260" s="147"/>
      <c r="F260" s="75"/>
      <c r="G260" s="14"/>
      <c r="H260" s="75"/>
      <c r="I260" s="14"/>
      <c r="J260" s="73"/>
      <c r="K260" s="73"/>
    </row>
    <row r="261" spans="1:11">
      <c r="A261" s="146"/>
      <c r="B261" s="73"/>
      <c r="C261" s="14"/>
      <c r="D261" s="14"/>
      <c r="E261" s="147"/>
      <c r="F261" s="75"/>
      <c r="G261" s="14"/>
      <c r="H261" s="75"/>
      <c r="I261" s="14"/>
      <c r="J261" s="73"/>
      <c r="K261" s="73"/>
    </row>
    <row r="262" spans="1:11">
      <c r="A262" s="146"/>
      <c r="B262" s="73"/>
      <c r="C262" s="14"/>
      <c r="D262" s="14"/>
      <c r="E262" s="147"/>
      <c r="F262" s="75"/>
      <c r="G262" s="14"/>
      <c r="H262" s="75"/>
      <c r="I262" s="14"/>
      <c r="J262" s="73"/>
      <c r="K262" s="73"/>
    </row>
    <row r="263" spans="1:11">
      <c r="A263" s="146"/>
      <c r="B263" s="73"/>
      <c r="C263" s="14"/>
      <c r="D263" s="14"/>
      <c r="E263" s="147"/>
      <c r="F263" s="75"/>
      <c r="G263" s="14"/>
      <c r="H263" s="75"/>
      <c r="I263" s="14"/>
      <c r="J263" s="73"/>
      <c r="K263" s="73"/>
    </row>
    <row r="264" spans="1:11">
      <c r="A264" s="146"/>
      <c r="B264" s="73"/>
      <c r="C264" s="14"/>
      <c r="D264" s="14"/>
      <c r="E264" s="147"/>
      <c r="F264" s="75"/>
      <c r="G264" s="14"/>
      <c r="H264" s="75"/>
      <c r="I264" s="14"/>
      <c r="J264" s="73"/>
      <c r="K264" s="73"/>
    </row>
    <row r="265" spans="1:11">
      <c r="A265" s="146"/>
      <c r="B265" s="73"/>
      <c r="C265" s="14"/>
      <c r="D265" s="14"/>
      <c r="E265" s="147"/>
      <c r="F265" s="75"/>
      <c r="G265" s="14"/>
      <c r="H265" s="75"/>
      <c r="I265" s="14"/>
      <c r="J265" s="73"/>
      <c r="K265" s="73"/>
    </row>
    <row r="266" spans="1:11">
      <c r="A266" s="146"/>
      <c r="B266" s="73"/>
      <c r="C266" s="14"/>
      <c r="D266" s="14"/>
      <c r="E266" s="147"/>
      <c r="F266" s="75"/>
      <c r="G266" s="14"/>
      <c r="H266" s="75"/>
      <c r="I266" s="14"/>
      <c r="J266" s="73"/>
      <c r="K266" s="73"/>
    </row>
    <row r="267" spans="1:11">
      <c r="A267" s="146"/>
      <c r="B267" s="73"/>
      <c r="C267" s="14"/>
      <c r="D267" s="14"/>
      <c r="E267" s="147"/>
      <c r="F267" s="75"/>
      <c r="G267" s="14"/>
      <c r="H267" s="75"/>
      <c r="I267" s="14"/>
      <c r="J267" s="73"/>
      <c r="K267" s="73"/>
    </row>
    <row r="268" spans="1:11">
      <c r="A268" s="146"/>
      <c r="B268" s="73"/>
      <c r="C268" s="14"/>
      <c r="D268" s="14"/>
      <c r="E268" s="147"/>
      <c r="F268" s="75"/>
      <c r="G268" s="14"/>
      <c r="H268" s="75"/>
      <c r="I268" s="14"/>
      <c r="J268" s="73"/>
      <c r="K268" s="73"/>
    </row>
    <row r="269" spans="1:11">
      <c r="A269" s="146"/>
      <c r="B269" s="73"/>
      <c r="C269" s="14"/>
      <c r="D269" s="14"/>
      <c r="E269" s="147"/>
      <c r="F269" s="75"/>
      <c r="G269" s="14"/>
      <c r="H269" s="75"/>
      <c r="I269" s="14"/>
      <c r="J269" s="73"/>
      <c r="K269" s="73"/>
    </row>
    <row r="270" spans="1:11">
      <c r="A270" s="146"/>
      <c r="B270" s="73"/>
      <c r="C270" s="14"/>
      <c r="D270" s="14"/>
      <c r="E270" s="147"/>
      <c r="F270" s="75"/>
      <c r="G270" s="14"/>
      <c r="H270" s="75"/>
      <c r="I270" s="14"/>
      <c r="J270" s="73"/>
      <c r="K270" s="73"/>
    </row>
    <row r="271" spans="1:11">
      <c r="A271" s="146"/>
      <c r="B271" s="73"/>
      <c r="C271" s="14"/>
      <c r="D271" s="14"/>
      <c r="E271" s="147"/>
      <c r="F271" s="75"/>
      <c r="G271" s="14"/>
      <c r="H271" s="75"/>
      <c r="I271" s="14"/>
      <c r="J271" s="73"/>
      <c r="K271" s="73"/>
    </row>
    <row r="272" spans="1:11">
      <c r="A272" s="146"/>
      <c r="B272" s="73"/>
      <c r="C272" s="14"/>
      <c r="D272" s="14"/>
      <c r="E272" s="147"/>
      <c r="F272" s="75"/>
      <c r="G272" s="14"/>
      <c r="H272" s="75"/>
      <c r="I272" s="14"/>
      <c r="J272" s="73"/>
      <c r="K272" s="73"/>
    </row>
    <row r="273" spans="1:11">
      <c r="A273" s="146"/>
      <c r="B273" s="73"/>
      <c r="C273" s="14"/>
      <c r="D273" s="14"/>
      <c r="E273" s="147"/>
      <c r="F273" s="75"/>
      <c r="G273" s="14"/>
      <c r="H273" s="75"/>
      <c r="I273" s="14"/>
      <c r="J273" s="73"/>
      <c r="K273" s="73"/>
    </row>
    <row r="274" spans="1:11">
      <c r="A274" s="146"/>
      <c r="B274" s="73"/>
      <c r="C274" s="14"/>
      <c r="D274" s="14"/>
      <c r="E274" s="147"/>
      <c r="F274" s="75"/>
      <c r="G274" s="14"/>
      <c r="H274" s="75"/>
      <c r="I274" s="14"/>
      <c r="J274" s="73"/>
      <c r="K274" s="73"/>
    </row>
    <row r="275" spans="1:11">
      <c r="A275" s="146"/>
      <c r="B275" s="73"/>
      <c r="C275" s="14"/>
      <c r="D275" s="14"/>
      <c r="E275" s="147"/>
      <c r="F275" s="75"/>
      <c r="G275" s="14"/>
      <c r="H275" s="75"/>
      <c r="I275" s="14"/>
      <c r="J275" s="73"/>
      <c r="K275" s="73"/>
    </row>
    <row r="276" spans="1:11">
      <c r="A276" s="146"/>
      <c r="B276" s="73"/>
      <c r="C276" s="14"/>
      <c r="D276" s="14"/>
      <c r="E276" s="147"/>
      <c r="F276" s="75"/>
      <c r="G276" s="14"/>
      <c r="H276" s="75"/>
      <c r="I276" s="14"/>
      <c r="J276" s="73"/>
      <c r="K276" s="73"/>
    </row>
    <row r="277" spans="1:11">
      <c r="A277" s="146"/>
      <c r="B277" s="73"/>
      <c r="C277" s="14"/>
      <c r="D277" s="14"/>
      <c r="E277" s="147"/>
      <c r="F277" s="75"/>
      <c r="G277" s="14"/>
      <c r="H277" s="75"/>
      <c r="I277" s="14"/>
      <c r="J277" s="73"/>
      <c r="K277" s="73"/>
    </row>
    <row r="278" spans="1:11">
      <c r="A278" s="146"/>
      <c r="B278" s="73"/>
      <c r="C278" s="14"/>
      <c r="D278" s="14"/>
      <c r="E278" s="147"/>
      <c r="F278" s="75"/>
      <c r="G278" s="14"/>
      <c r="H278" s="75"/>
      <c r="I278" s="14"/>
      <c r="J278" s="73"/>
      <c r="K278" s="73"/>
    </row>
    <row r="279" spans="1:11">
      <c r="A279" s="146"/>
      <c r="B279" s="73"/>
      <c r="C279" s="14"/>
      <c r="D279" s="14"/>
      <c r="E279" s="147"/>
      <c r="F279" s="75"/>
      <c r="G279" s="14"/>
      <c r="H279" s="75"/>
      <c r="I279" s="14"/>
      <c r="J279" s="73"/>
      <c r="K279" s="73"/>
    </row>
    <row r="280" spans="1:11">
      <c r="A280" s="146"/>
      <c r="B280" s="73"/>
      <c r="C280" s="14"/>
      <c r="D280" s="14"/>
      <c r="E280" s="147"/>
      <c r="F280" s="75"/>
      <c r="G280" s="14"/>
      <c r="H280" s="75"/>
      <c r="I280" s="14"/>
      <c r="J280" s="73"/>
      <c r="K280" s="73"/>
    </row>
    <row r="281" spans="1:11">
      <c r="A281" s="146"/>
      <c r="B281" s="73"/>
      <c r="C281" s="14"/>
      <c r="D281" s="14"/>
      <c r="E281" s="147"/>
      <c r="F281" s="75"/>
      <c r="G281" s="14"/>
      <c r="H281" s="75"/>
      <c r="I281" s="14"/>
      <c r="J281" s="73"/>
      <c r="K281" s="73"/>
    </row>
    <row r="282" spans="1:11">
      <c r="A282" s="146"/>
      <c r="B282" s="73"/>
      <c r="C282" s="14"/>
      <c r="D282" s="14"/>
      <c r="E282" s="147"/>
      <c r="F282" s="75"/>
      <c r="G282" s="14"/>
      <c r="H282" s="75"/>
      <c r="I282" s="14"/>
      <c r="J282" s="73"/>
      <c r="K282" s="73"/>
    </row>
    <row r="283" spans="1:11">
      <c r="A283" s="146"/>
      <c r="B283" s="73"/>
      <c r="C283" s="14"/>
      <c r="D283" s="14"/>
      <c r="E283" s="147"/>
      <c r="F283" s="75"/>
      <c r="G283" s="14"/>
      <c r="H283" s="75"/>
      <c r="I283" s="14"/>
      <c r="J283" s="73"/>
      <c r="K283" s="73"/>
    </row>
    <row r="284" spans="1:11">
      <c r="A284" s="146"/>
      <c r="B284" s="73"/>
      <c r="C284" s="14"/>
      <c r="D284" s="14"/>
      <c r="E284" s="147"/>
      <c r="F284" s="75"/>
      <c r="G284" s="14"/>
      <c r="H284" s="75"/>
      <c r="I284" s="14"/>
      <c r="J284" s="73"/>
      <c r="K284" s="73"/>
    </row>
    <row r="285" spans="1:11">
      <c r="A285" s="146"/>
      <c r="B285" s="73"/>
      <c r="C285" s="14"/>
      <c r="D285" s="14"/>
      <c r="E285" s="147"/>
      <c r="F285" s="75"/>
      <c r="G285" s="14"/>
      <c r="H285" s="75"/>
      <c r="I285" s="14"/>
      <c r="J285" s="73"/>
      <c r="K285" s="73"/>
    </row>
    <row r="286" spans="1:11">
      <c r="A286" s="146"/>
      <c r="B286" s="73"/>
      <c r="C286" s="14"/>
      <c r="D286" s="14"/>
      <c r="E286" s="147"/>
      <c r="F286" s="75"/>
      <c r="G286" s="14"/>
      <c r="H286" s="75"/>
      <c r="I286" s="14"/>
      <c r="J286" s="73"/>
      <c r="K286" s="73"/>
    </row>
    <row r="287" spans="1:11">
      <c r="A287" s="146"/>
      <c r="B287" s="73"/>
      <c r="C287" s="14"/>
      <c r="D287" s="14"/>
      <c r="E287" s="147"/>
      <c r="F287" s="75"/>
      <c r="G287" s="14"/>
      <c r="H287" s="75"/>
      <c r="I287" s="14"/>
      <c r="J287" s="73"/>
      <c r="K287" s="73"/>
    </row>
    <row r="288" spans="1:11">
      <c r="A288" s="146"/>
      <c r="B288" s="73"/>
      <c r="C288" s="14"/>
      <c r="D288" s="14"/>
      <c r="E288" s="147"/>
      <c r="F288" s="75"/>
      <c r="G288" s="14"/>
      <c r="H288" s="75"/>
      <c r="I288" s="14"/>
      <c r="J288" s="73"/>
      <c r="K288" s="73"/>
    </row>
    <row r="289" spans="1:11">
      <c r="A289" s="146"/>
      <c r="B289" s="73"/>
      <c r="C289" s="14"/>
      <c r="D289" s="14"/>
      <c r="E289" s="147"/>
      <c r="F289" s="75"/>
      <c r="G289" s="14"/>
      <c r="H289" s="75"/>
      <c r="I289" s="14"/>
      <c r="J289" s="73"/>
      <c r="K289" s="73"/>
    </row>
    <row r="290" spans="1:11">
      <c r="A290" s="146"/>
      <c r="B290" s="73"/>
      <c r="C290" s="14"/>
      <c r="D290" s="14"/>
      <c r="E290" s="147"/>
      <c r="F290" s="75"/>
      <c r="G290" s="14"/>
      <c r="H290" s="75"/>
      <c r="I290" s="14"/>
      <c r="J290" s="73"/>
      <c r="K290" s="73"/>
    </row>
    <row r="291" spans="1:11">
      <c r="A291" s="146"/>
      <c r="B291" s="73"/>
      <c r="C291" s="14"/>
      <c r="D291" s="14"/>
      <c r="E291" s="147"/>
      <c r="F291" s="75"/>
      <c r="G291" s="14"/>
      <c r="H291" s="75"/>
      <c r="I291" s="14"/>
      <c r="J291" s="73"/>
      <c r="K291" s="73"/>
    </row>
    <row r="292" spans="1:11">
      <c r="A292" s="146"/>
      <c r="B292" s="73"/>
      <c r="C292" s="14"/>
      <c r="D292" s="14"/>
      <c r="E292" s="147"/>
      <c r="F292" s="75"/>
      <c r="G292" s="14"/>
      <c r="H292" s="75"/>
      <c r="I292" s="14"/>
      <c r="J292" s="73"/>
      <c r="K292" s="73"/>
    </row>
    <row r="293" spans="1:11">
      <c r="A293" s="146"/>
      <c r="B293" s="73"/>
      <c r="C293" s="14"/>
      <c r="D293" s="14"/>
      <c r="E293" s="147"/>
      <c r="F293" s="75"/>
      <c r="G293" s="14"/>
      <c r="H293" s="75"/>
      <c r="I293" s="14"/>
      <c r="J293" s="73"/>
      <c r="K293" s="73"/>
    </row>
    <row r="294" spans="1:11">
      <c r="A294" s="146"/>
      <c r="B294" s="73"/>
      <c r="C294" s="14"/>
      <c r="D294" s="14"/>
      <c r="E294" s="147"/>
      <c r="F294" s="75"/>
      <c r="G294" s="14"/>
      <c r="H294" s="75"/>
      <c r="I294" s="14"/>
      <c r="J294" s="73"/>
      <c r="K294" s="73"/>
    </row>
    <row r="295" spans="1:11">
      <c r="A295" s="146"/>
      <c r="B295" s="73"/>
      <c r="C295" s="14"/>
      <c r="D295" s="14"/>
      <c r="E295" s="147"/>
      <c r="F295" s="75"/>
      <c r="G295" s="14"/>
      <c r="H295" s="75"/>
      <c r="I295" s="14"/>
      <c r="J295" s="73"/>
      <c r="K295" s="73"/>
    </row>
    <row r="296" spans="1:11">
      <c r="A296" s="146"/>
      <c r="B296" s="73"/>
      <c r="C296" s="14"/>
      <c r="D296" s="14"/>
      <c r="E296" s="147"/>
      <c r="F296" s="75"/>
      <c r="G296" s="14"/>
      <c r="H296" s="75"/>
      <c r="I296" s="14"/>
      <c r="J296" s="73"/>
      <c r="K296" s="73"/>
    </row>
    <row r="297" spans="1:11">
      <c r="A297" s="146"/>
      <c r="B297" s="73"/>
      <c r="C297" s="14"/>
      <c r="D297" s="14"/>
      <c r="E297" s="147"/>
      <c r="F297" s="75"/>
      <c r="G297" s="14"/>
      <c r="H297" s="75"/>
      <c r="I297" s="14"/>
      <c r="J297" s="73"/>
      <c r="K297" s="73"/>
    </row>
    <row r="298" spans="1:11">
      <c r="A298" s="146"/>
      <c r="B298" s="73"/>
      <c r="C298" s="14"/>
      <c r="D298" s="14"/>
      <c r="E298" s="147"/>
      <c r="F298" s="75"/>
      <c r="G298" s="14"/>
      <c r="H298" s="75"/>
      <c r="I298" s="14"/>
      <c r="J298" s="73"/>
      <c r="K298" s="73"/>
    </row>
    <row r="299" spans="1:11">
      <c r="A299" s="146"/>
      <c r="B299" s="73"/>
      <c r="C299" s="14"/>
      <c r="D299" s="14"/>
      <c r="E299" s="147"/>
      <c r="F299" s="75"/>
      <c r="G299" s="14"/>
      <c r="H299" s="75"/>
      <c r="I299" s="14"/>
      <c r="J299" s="73"/>
      <c r="K299" s="73"/>
    </row>
    <row r="300" spans="1:11">
      <c r="A300" s="146"/>
      <c r="B300" s="73"/>
      <c r="C300" s="14"/>
      <c r="D300" s="14"/>
      <c r="E300" s="147"/>
      <c r="F300" s="75"/>
      <c r="G300" s="14"/>
      <c r="H300" s="75"/>
      <c r="I300" s="14"/>
      <c r="J300" s="73"/>
      <c r="K300" s="73"/>
    </row>
    <row r="301" spans="1:11">
      <c r="A301" s="146"/>
      <c r="B301" s="73"/>
      <c r="C301" s="14"/>
      <c r="D301" s="14"/>
      <c r="E301" s="147"/>
      <c r="F301" s="75"/>
      <c r="G301" s="14"/>
      <c r="H301" s="75"/>
      <c r="I301" s="14"/>
      <c r="J301" s="73"/>
      <c r="K301" s="73"/>
    </row>
    <row r="302" spans="1:11">
      <c r="A302" s="146"/>
      <c r="B302" s="73"/>
      <c r="C302" s="14"/>
      <c r="D302" s="14"/>
      <c r="E302" s="147"/>
      <c r="F302" s="75"/>
      <c r="G302" s="14"/>
      <c r="H302" s="75"/>
      <c r="I302" s="14"/>
      <c r="J302" s="73"/>
      <c r="K302" s="73"/>
    </row>
    <row r="303" spans="1:11">
      <c r="A303" s="146"/>
      <c r="B303" s="73"/>
      <c r="C303" s="14"/>
      <c r="D303" s="14"/>
      <c r="E303" s="147"/>
      <c r="F303" s="75"/>
      <c r="G303" s="14"/>
      <c r="H303" s="75"/>
      <c r="I303" s="14"/>
      <c r="J303" s="73"/>
      <c r="K303" s="73"/>
    </row>
    <row r="304" spans="1:11">
      <c r="A304" s="146"/>
      <c r="B304" s="73"/>
      <c r="C304" s="14"/>
      <c r="D304" s="14"/>
      <c r="E304" s="147"/>
      <c r="F304" s="75"/>
      <c r="G304" s="14"/>
      <c r="H304" s="75"/>
      <c r="I304" s="14"/>
      <c r="J304" s="73"/>
      <c r="K304" s="73"/>
    </row>
    <row r="305" spans="1:11">
      <c r="A305" s="146"/>
      <c r="B305" s="73"/>
      <c r="C305" s="14"/>
      <c r="D305" s="14"/>
      <c r="E305" s="147"/>
      <c r="F305" s="75"/>
      <c r="G305" s="14"/>
      <c r="H305" s="75"/>
      <c r="I305" s="14"/>
      <c r="J305" s="73"/>
      <c r="K305" s="73"/>
    </row>
    <row r="306" spans="1:11">
      <c r="A306" s="146"/>
      <c r="B306" s="73"/>
      <c r="C306" s="14"/>
      <c r="D306" s="14"/>
      <c r="E306" s="147"/>
      <c r="F306" s="75"/>
      <c r="G306" s="14"/>
      <c r="H306" s="75"/>
      <c r="I306" s="14"/>
      <c r="J306" s="73"/>
      <c r="K306" s="73"/>
    </row>
    <row r="307" spans="1:11">
      <c r="A307" s="146"/>
      <c r="B307" s="73"/>
      <c r="C307" s="14"/>
      <c r="D307" s="14"/>
      <c r="E307" s="147"/>
      <c r="F307" s="75"/>
      <c r="G307" s="14"/>
      <c r="H307" s="75"/>
      <c r="I307" s="14"/>
      <c r="J307" s="73"/>
      <c r="K307" s="73"/>
    </row>
    <row r="308" spans="1:11">
      <c r="A308" s="146"/>
      <c r="B308" s="73"/>
      <c r="C308" s="14"/>
      <c r="D308" s="14"/>
      <c r="E308" s="147"/>
      <c r="F308" s="75"/>
      <c r="G308" s="14"/>
      <c r="H308" s="75"/>
      <c r="I308" s="14"/>
      <c r="J308" s="73"/>
      <c r="K308" s="73"/>
    </row>
    <row r="309" spans="1:11">
      <c r="A309" s="146"/>
      <c r="B309" s="73"/>
      <c r="C309" s="14"/>
      <c r="D309" s="14"/>
      <c r="E309" s="147"/>
      <c r="F309" s="75"/>
      <c r="G309" s="14"/>
      <c r="H309" s="75"/>
      <c r="I309" s="14"/>
      <c r="J309" s="73"/>
      <c r="K309" s="73"/>
    </row>
    <row r="310" spans="1:11">
      <c r="A310" s="146"/>
      <c r="B310" s="73"/>
      <c r="C310" s="14"/>
      <c r="D310" s="14"/>
      <c r="E310" s="147"/>
      <c r="F310" s="75"/>
      <c r="G310" s="14"/>
      <c r="H310" s="75"/>
      <c r="I310" s="14"/>
      <c r="J310" s="73"/>
      <c r="K310" s="73"/>
    </row>
    <row r="311" spans="1:11">
      <c r="A311" s="146"/>
      <c r="B311" s="73"/>
      <c r="C311" s="14"/>
      <c r="D311" s="14"/>
      <c r="E311" s="147"/>
      <c r="F311" s="75"/>
      <c r="G311" s="14"/>
      <c r="H311" s="75"/>
      <c r="I311" s="14"/>
      <c r="J311" s="73"/>
      <c r="K311" s="73"/>
    </row>
    <row r="312" spans="1:11">
      <c r="A312" s="146"/>
      <c r="B312" s="73"/>
      <c r="C312" s="14"/>
      <c r="D312" s="14"/>
      <c r="E312" s="147"/>
      <c r="F312" s="75"/>
      <c r="G312" s="14"/>
      <c r="H312" s="75"/>
      <c r="I312" s="14"/>
      <c r="J312" s="73"/>
      <c r="K312" s="73"/>
    </row>
    <row r="313" spans="1:11">
      <c r="A313" s="146"/>
      <c r="B313" s="73"/>
      <c r="C313" s="14"/>
      <c r="D313" s="14"/>
      <c r="E313" s="147"/>
      <c r="F313" s="75"/>
      <c r="G313" s="14"/>
      <c r="H313" s="75"/>
      <c r="I313" s="14"/>
      <c r="J313" s="73"/>
      <c r="K313" s="73"/>
    </row>
    <row r="314" spans="1:11">
      <c r="A314" s="146"/>
      <c r="B314" s="73"/>
      <c r="C314" s="14"/>
      <c r="D314" s="14"/>
      <c r="E314" s="147"/>
      <c r="F314" s="75"/>
      <c r="G314" s="14"/>
      <c r="H314" s="75"/>
      <c r="I314" s="14"/>
      <c r="J314" s="73"/>
      <c r="K314" s="73"/>
    </row>
    <row r="315" spans="1:11">
      <c r="A315" s="146"/>
      <c r="B315" s="73"/>
      <c r="C315" s="14"/>
      <c r="D315" s="14"/>
      <c r="E315" s="147"/>
      <c r="F315" s="75"/>
      <c r="G315" s="14"/>
      <c r="H315" s="75"/>
      <c r="I315" s="14"/>
      <c r="J315" s="73"/>
      <c r="K315" s="73"/>
    </row>
    <row r="316" spans="1:11">
      <c r="A316" s="146"/>
      <c r="B316" s="73"/>
      <c r="C316" s="14"/>
      <c r="D316" s="14"/>
      <c r="E316" s="147"/>
      <c r="F316" s="75"/>
      <c r="G316" s="14"/>
      <c r="H316" s="75"/>
      <c r="I316" s="14"/>
      <c r="J316" s="73"/>
      <c r="K316" s="73"/>
    </row>
    <row r="317" spans="1:11">
      <c r="A317" s="146"/>
      <c r="B317" s="73"/>
      <c r="C317" s="14"/>
      <c r="D317" s="14"/>
      <c r="E317" s="147"/>
      <c r="F317" s="75"/>
      <c r="G317" s="14"/>
      <c r="H317" s="75"/>
      <c r="I317" s="14"/>
      <c r="J317" s="73"/>
      <c r="K317" s="73"/>
    </row>
    <row r="318" spans="1:11">
      <c r="A318" s="146"/>
      <c r="B318" s="73"/>
      <c r="C318" s="14"/>
      <c r="D318" s="14"/>
      <c r="E318" s="147"/>
      <c r="F318" s="75"/>
      <c r="G318" s="14"/>
      <c r="H318" s="75"/>
      <c r="I318" s="14"/>
      <c r="J318" s="73"/>
      <c r="K318" s="73"/>
    </row>
    <row r="319" spans="1:11">
      <c r="A319" s="146"/>
      <c r="B319" s="73"/>
      <c r="C319" s="14"/>
      <c r="D319" s="14"/>
      <c r="E319" s="147"/>
      <c r="F319" s="75"/>
      <c r="G319" s="14"/>
      <c r="H319" s="75"/>
      <c r="I319" s="14"/>
      <c r="J319" s="73"/>
      <c r="K319" s="73"/>
    </row>
    <row r="320" spans="1:11">
      <c r="A320" s="146"/>
      <c r="B320" s="73"/>
      <c r="C320" s="14"/>
      <c r="D320" s="14"/>
      <c r="E320" s="147"/>
      <c r="F320" s="75"/>
      <c r="G320" s="14"/>
      <c r="H320" s="75"/>
      <c r="I320" s="14"/>
      <c r="J320" s="73"/>
      <c r="K320" s="73"/>
    </row>
    <row r="321" spans="1:11">
      <c r="A321" s="146"/>
      <c r="B321" s="73"/>
      <c r="C321" s="14"/>
      <c r="D321" s="14"/>
      <c r="E321" s="147"/>
      <c r="F321" s="75"/>
      <c r="G321" s="14"/>
      <c r="H321" s="75"/>
      <c r="I321" s="14"/>
      <c r="J321" s="73"/>
      <c r="K321" s="73"/>
    </row>
    <row r="322" spans="1:11">
      <c r="A322" s="146"/>
      <c r="B322" s="73"/>
      <c r="C322" s="14"/>
      <c r="D322" s="14"/>
      <c r="E322" s="147"/>
      <c r="F322" s="75"/>
      <c r="G322" s="14"/>
      <c r="H322" s="75"/>
      <c r="I322" s="14"/>
      <c r="J322" s="73"/>
      <c r="K322" s="73"/>
    </row>
    <row r="323" spans="1:11">
      <c r="A323" s="146"/>
      <c r="B323" s="73"/>
      <c r="C323" s="14"/>
      <c r="D323" s="14"/>
      <c r="E323" s="147"/>
      <c r="F323" s="75"/>
      <c r="G323" s="14"/>
      <c r="H323" s="75"/>
      <c r="I323" s="14"/>
      <c r="J323" s="73"/>
      <c r="K323" s="73"/>
    </row>
    <row r="324" spans="1:11">
      <c r="A324" s="146"/>
      <c r="B324" s="73"/>
      <c r="C324" s="14"/>
      <c r="D324" s="14"/>
      <c r="E324" s="147"/>
      <c r="F324" s="75"/>
      <c r="G324" s="14"/>
      <c r="H324" s="75"/>
      <c r="I324" s="14"/>
      <c r="J324" s="73"/>
      <c r="K324" s="73"/>
    </row>
    <row r="325" spans="1:11">
      <c r="A325" s="146"/>
      <c r="B325" s="73"/>
      <c r="C325" s="14"/>
      <c r="D325" s="14"/>
      <c r="E325" s="147"/>
      <c r="F325" s="75"/>
      <c r="G325" s="14"/>
      <c r="H325" s="75"/>
      <c r="I325" s="14"/>
      <c r="J325" s="73"/>
      <c r="K325" s="73"/>
    </row>
    <row r="326" spans="1:11">
      <c r="A326" s="146"/>
      <c r="B326" s="73"/>
      <c r="C326" s="14"/>
      <c r="D326" s="14"/>
      <c r="E326" s="147"/>
      <c r="F326" s="75"/>
      <c r="G326" s="14"/>
      <c r="H326" s="75"/>
      <c r="I326" s="14"/>
      <c r="J326" s="73"/>
      <c r="K326" s="73"/>
    </row>
    <row r="327" spans="1:11">
      <c r="A327" s="146"/>
      <c r="B327" s="73"/>
      <c r="C327" s="14"/>
      <c r="D327" s="14"/>
      <c r="E327" s="147"/>
      <c r="F327" s="75"/>
      <c r="G327" s="14"/>
      <c r="H327" s="75"/>
      <c r="I327" s="14"/>
      <c r="J327" s="73"/>
      <c r="K327" s="73"/>
    </row>
    <row r="328" spans="1:11">
      <c r="A328" s="146"/>
      <c r="B328" s="73"/>
      <c r="C328" s="14"/>
      <c r="D328" s="14"/>
      <c r="E328" s="147"/>
      <c r="F328" s="75"/>
      <c r="G328" s="14"/>
      <c r="H328" s="75"/>
      <c r="I328" s="14"/>
      <c r="J328" s="73"/>
      <c r="K328" s="73"/>
    </row>
    <row r="329" spans="1:11">
      <c r="A329" s="146"/>
      <c r="B329" s="73"/>
      <c r="C329" s="14"/>
      <c r="D329" s="14"/>
      <c r="E329" s="147"/>
      <c r="F329" s="75"/>
      <c r="G329" s="14"/>
      <c r="H329" s="75"/>
      <c r="I329" s="14"/>
      <c r="J329" s="73"/>
      <c r="K329" s="73"/>
    </row>
    <row r="330" spans="1:11">
      <c r="A330" s="146"/>
      <c r="B330" s="73"/>
      <c r="C330" s="14"/>
      <c r="D330" s="14"/>
      <c r="E330" s="147"/>
      <c r="F330" s="75"/>
      <c r="G330" s="14"/>
      <c r="H330" s="75"/>
      <c r="I330" s="14"/>
      <c r="J330" s="73"/>
      <c r="K330" s="73"/>
    </row>
    <row r="331" spans="1:11">
      <c r="A331" s="146"/>
      <c r="B331" s="73"/>
      <c r="C331" s="14"/>
      <c r="D331" s="14"/>
      <c r="E331" s="147"/>
      <c r="F331" s="75"/>
      <c r="G331" s="14"/>
      <c r="H331" s="75"/>
      <c r="I331" s="14"/>
      <c r="J331" s="73"/>
      <c r="K331" s="73"/>
    </row>
    <row r="332" spans="1:11">
      <c r="A332" s="146"/>
      <c r="B332" s="73"/>
      <c r="C332" s="14"/>
      <c r="D332" s="14"/>
      <c r="E332" s="147"/>
      <c r="F332" s="75"/>
      <c r="G332" s="14"/>
      <c r="H332" s="75"/>
      <c r="I332" s="14"/>
      <c r="J332" s="73"/>
      <c r="K332" s="73"/>
    </row>
    <row r="333" spans="1:11">
      <c r="A333" s="146"/>
      <c r="B333" s="73"/>
      <c r="C333" s="14"/>
      <c r="D333" s="14"/>
      <c r="E333" s="147"/>
      <c r="F333" s="75"/>
      <c r="G333" s="14"/>
      <c r="H333" s="75"/>
      <c r="I333" s="14"/>
      <c r="J333" s="73"/>
      <c r="K333" s="73"/>
    </row>
    <row r="334" spans="1:11">
      <c r="A334" s="146"/>
      <c r="B334" s="73"/>
      <c r="C334" s="14"/>
      <c r="D334" s="14"/>
      <c r="E334" s="147"/>
      <c r="F334" s="75"/>
      <c r="G334" s="14"/>
      <c r="H334" s="75"/>
      <c r="I334" s="14"/>
      <c r="J334" s="73"/>
      <c r="K334" s="73"/>
    </row>
    <row r="335" spans="1:11">
      <c r="A335" s="146"/>
      <c r="B335" s="73"/>
      <c r="C335" s="14"/>
      <c r="D335" s="14"/>
      <c r="E335" s="147"/>
      <c r="F335" s="75"/>
      <c r="G335" s="14"/>
      <c r="H335" s="75"/>
      <c r="I335" s="14"/>
      <c r="J335" s="73"/>
      <c r="K335" s="73"/>
    </row>
    <row r="336" spans="1:11">
      <c r="A336" s="146"/>
      <c r="B336" s="73"/>
      <c r="C336" s="14"/>
      <c r="D336" s="14"/>
      <c r="E336" s="147"/>
      <c r="F336" s="75"/>
      <c r="G336" s="14"/>
      <c r="H336" s="75"/>
      <c r="I336" s="14"/>
      <c r="J336" s="73"/>
      <c r="K336" s="73"/>
    </row>
    <row r="337" spans="1:11">
      <c r="A337" s="146"/>
      <c r="B337" s="73"/>
      <c r="C337" s="14"/>
      <c r="D337" s="14"/>
      <c r="E337" s="147"/>
      <c r="F337" s="75"/>
      <c r="G337" s="14"/>
      <c r="H337" s="75"/>
      <c r="I337" s="14"/>
      <c r="J337" s="73"/>
      <c r="K337" s="73"/>
    </row>
    <row r="338" spans="1:11">
      <c r="A338" s="146"/>
      <c r="B338" s="73"/>
      <c r="C338" s="14"/>
      <c r="D338" s="14"/>
      <c r="E338" s="147"/>
      <c r="F338" s="75"/>
      <c r="G338" s="14"/>
      <c r="H338" s="75"/>
      <c r="I338" s="14"/>
      <c r="J338" s="73"/>
      <c r="K338" s="73"/>
    </row>
    <row r="339" spans="1:11">
      <c r="A339" s="146"/>
      <c r="B339" s="73"/>
      <c r="C339" s="14"/>
      <c r="D339" s="14"/>
      <c r="E339" s="147"/>
      <c r="F339" s="75"/>
      <c r="G339" s="14"/>
      <c r="H339" s="75"/>
      <c r="I339" s="14"/>
      <c r="J339" s="73"/>
      <c r="K339" s="73"/>
    </row>
    <row r="340" spans="1:11">
      <c r="A340" s="146"/>
      <c r="B340" s="73"/>
      <c r="C340" s="14"/>
      <c r="D340" s="14"/>
      <c r="E340" s="147"/>
      <c r="F340" s="75"/>
      <c r="G340" s="14"/>
      <c r="H340" s="75"/>
      <c r="I340" s="14"/>
      <c r="J340" s="73"/>
      <c r="K340" s="73"/>
    </row>
    <row r="341" spans="1:11">
      <c r="A341" s="146"/>
      <c r="B341" s="73"/>
      <c r="C341" s="14"/>
      <c r="D341" s="14"/>
      <c r="E341" s="147"/>
      <c r="F341" s="75"/>
      <c r="G341" s="14"/>
      <c r="H341" s="75"/>
      <c r="I341" s="14"/>
      <c r="J341" s="73"/>
      <c r="K341" s="73"/>
    </row>
    <row r="342" spans="1:11">
      <c r="A342" s="146"/>
      <c r="B342" s="73"/>
      <c r="C342" s="14"/>
      <c r="D342" s="14"/>
      <c r="E342" s="147"/>
      <c r="F342" s="75"/>
      <c r="G342" s="14"/>
      <c r="H342" s="75"/>
      <c r="I342" s="14"/>
      <c r="J342" s="73"/>
      <c r="K342" s="73"/>
    </row>
    <row r="343" spans="1:11">
      <c r="A343" s="146"/>
      <c r="B343" s="73"/>
      <c r="C343" s="14"/>
      <c r="D343" s="14"/>
      <c r="E343" s="147"/>
      <c r="F343" s="75"/>
      <c r="G343" s="14"/>
      <c r="H343" s="75"/>
      <c r="I343" s="14"/>
      <c r="J343" s="73"/>
      <c r="K343" s="73"/>
    </row>
    <row r="344" spans="1:11">
      <c r="A344" s="146"/>
      <c r="B344" s="73"/>
      <c r="C344" s="14"/>
      <c r="D344" s="14"/>
      <c r="E344" s="147"/>
      <c r="F344" s="75"/>
      <c r="G344" s="14"/>
      <c r="H344" s="75"/>
      <c r="I344" s="14"/>
      <c r="J344" s="73"/>
      <c r="K344" s="73"/>
    </row>
    <row r="345" spans="1:11">
      <c r="A345" s="146"/>
      <c r="B345" s="73"/>
      <c r="C345" s="14"/>
      <c r="D345" s="14"/>
      <c r="E345" s="147"/>
      <c r="F345" s="75"/>
      <c r="G345" s="14"/>
      <c r="H345" s="75"/>
      <c r="I345" s="14"/>
      <c r="J345" s="73"/>
      <c r="K345" s="73"/>
    </row>
    <row r="346" spans="1:11">
      <c r="A346" s="146"/>
      <c r="B346" s="73"/>
      <c r="C346" s="14"/>
      <c r="D346" s="14"/>
      <c r="E346" s="147"/>
      <c r="F346" s="75"/>
      <c r="G346" s="14"/>
      <c r="H346" s="75"/>
      <c r="I346" s="14"/>
      <c r="J346" s="73"/>
      <c r="K346" s="73"/>
    </row>
    <row r="347" spans="1:11">
      <c r="A347" s="146"/>
      <c r="B347" s="73"/>
      <c r="C347" s="14"/>
      <c r="D347" s="14"/>
      <c r="E347" s="147"/>
      <c r="F347" s="75"/>
      <c r="G347" s="14"/>
      <c r="H347" s="75"/>
      <c r="I347" s="14"/>
      <c r="J347" s="73"/>
      <c r="K347" s="73"/>
    </row>
    <row r="348" spans="1:11">
      <c r="A348" s="146"/>
      <c r="B348" s="73"/>
      <c r="C348" s="14"/>
      <c r="D348" s="14"/>
      <c r="E348" s="147"/>
      <c r="F348" s="75"/>
      <c r="G348" s="14"/>
      <c r="H348" s="75"/>
      <c r="I348" s="14"/>
      <c r="J348" s="73"/>
      <c r="K348" s="73"/>
    </row>
    <row r="349" spans="1:11">
      <c r="A349" s="146"/>
      <c r="B349" s="73"/>
      <c r="C349" s="14"/>
      <c r="D349" s="14"/>
      <c r="E349" s="147"/>
      <c r="F349" s="75"/>
      <c r="G349" s="14"/>
      <c r="H349" s="75"/>
      <c r="I349" s="14"/>
      <c r="J349" s="73"/>
      <c r="K349" s="73"/>
    </row>
    <row r="350" spans="1:11">
      <c r="A350" s="146"/>
      <c r="B350" s="73"/>
      <c r="C350" s="14"/>
      <c r="D350" s="14"/>
      <c r="E350" s="147"/>
      <c r="F350" s="75"/>
      <c r="G350" s="14"/>
      <c r="H350" s="75"/>
      <c r="I350" s="14"/>
      <c r="J350" s="73"/>
      <c r="K350" s="73"/>
    </row>
    <row r="351" spans="1:11">
      <c r="A351" s="146"/>
      <c r="B351" s="73"/>
      <c r="C351" s="14"/>
      <c r="D351" s="14"/>
      <c r="E351" s="147"/>
      <c r="F351" s="75"/>
      <c r="G351" s="14"/>
      <c r="H351" s="75"/>
      <c r="I351" s="14"/>
      <c r="J351" s="73"/>
      <c r="K351" s="73"/>
    </row>
    <row r="352" spans="1:11">
      <c r="A352" s="146"/>
      <c r="B352" s="73"/>
      <c r="C352" s="14"/>
      <c r="D352" s="14"/>
      <c r="E352" s="147"/>
      <c r="F352" s="75"/>
      <c r="G352" s="14"/>
      <c r="H352" s="75"/>
      <c r="I352" s="14"/>
      <c r="J352" s="73"/>
      <c r="K352" s="73"/>
    </row>
    <row r="353" spans="1:11">
      <c r="A353" s="146"/>
      <c r="B353" s="73"/>
      <c r="C353" s="14"/>
      <c r="D353" s="14"/>
      <c r="E353" s="147"/>
      <c r="F353" s="75"/>
      <c r="G353" s="14"/>
      <c r="H353" s="75"/>
      <c r="I353" s="14"/>
      <c r="J353" s="73"/>
      <c r="K353" s="73"/>
    </row>
    <row r="354" spans="1:11">
      <c r="A354" s="146"/>
      <c r="B354" s="73"/>
      <c r="C354" s="14"/>
      <c r="D354" s="14"/>
      <c r="E354" s="147"/>
      <c r="F354" s="75"/>
      <c r="G354" s="14"/>
      <c r="H354" s="75"/>
      <c r="I354" s="14"/>
      <c r="J354" s="73"/>
      <c r="K354" s="73"/>
    </row>
    <row r="355" spans="1:11">
      <c r="A355" s="146"/>
      <c r="B355" s="73"/>
      <c r="C355" s="14"/>
      <c r="D355" s="14"/>
      <c r="E355" s="147"/>
      <c r="F355" s="75"/>
      <c r="G355" s="14"/>
      <c r="H355" s="75"/>
      <c r="I355" s="14"/>
      <c r="J355" s="73"/>
      <c r="K355" s="73"/>
    </row>
    <row r="356" spans="1:11">
      <c r="A356" s="146"/>
      <c r="B356" s="73"/>
      <c r="C356" s="14"/>
      <c r="D356" s="14"/>
      <c r="E356" s="147"/>
      <c r="F356" s="75"/>
      <c r="G356" s="14"/>
      <c r="H356" s="75"/>
      <c r="I356" s="14"/>
      <c r="J356" s="73"/>
      <c r="K356" s="73"/>
    </row>
    <row r="357" spans="1:11">
      <c r="A357" s="146"/>
      <c r="B357" s="73"/>
      <c r="C357" s="14"/>
      <c r="D357" s="14"/>
      <c r="E357" s="147"/>
      <c r="F357" s="75"/>
      <c r="G357" s="14"/>
      <c r="H357" s="75"/>
      <c r="I357" s="14"/>
      <c r="J357" s="73"/>
      <c r="K357" s="73"/>
    </row>
    <row r="358" spans="1:11">
      <c r="A358" s="146"/>
      <c r="B358" s="73"/>
      <c r="C358" s="14"/>
      <c r="D358" s="14"/>
      <c r="E358" s="147"/>
      <c r="F358" s="75"/>
      <c r="G358" s="14"/>
      <c r="H358" s="75"/>
      <c r="I358" s="14"/>
      <c r="J358" s="73"/>
      <c r="K358" s="73"/>
    </row>
    <row r="359" spans="1:11">
      <c r="A359" s="146"/>
      <c r="B359" s="73"/>
      <c r="C359" s="14"/>
      <c r="D359" s="14"/>
      <c r="E359" s="147"/>
      <c r="F359" s="75"/>
      <c r="G359" s="14"/>
      <c r="H359" s="75"/>
      <c r="I359" s="14"/>
      <c r="J359" s="73"/>
      <c r="K359" s="73"/>
    </row>
    <row r="360" spans="1:11">
      <c r="A360" s="146"/>
      <c r="B360" s="73"/>
      <c r="C360" s="14"/>
      <c r="D360" s="14"/>
      <c r="E360" s="147"/>
      <c r="F360" s="75"/>
      <c r="G360" s="14"/>
      <c r="H360" s="75"/>
      <c r="I360" s="14"/>
      <c r="J360" s="73"/>
      <c r="K360" s="73"/>
    </row>
    <row r="361" spans="1:11">
      <c r="A361" s="146"/>
      <c r="B361" s="73"/>
      <c r="C361" s="14"/>
      <c r="D361" s="14"/>
      <c r="E361" s="147"/>
      <c r="F361" s="75"/>
      <c r="G361" s="14"/>
      <c r="H361" s="75"/>
      <c r="I361" s="14"/>
      <c r="J361" s="73"/>
      <c r="K361" s="73"/>
    </row>
    <row r="362" spans="1:11">
      <c r="A362" s="146"/>
      <c r="B362" s="73"/>
      <c r="C362" s="14"/>
      <c r="D362" s="14"/>
      <c r="E362" s="147"/>
      <c r="F362" s="75"/>
      <c r="G362" s="14"/>
      <c r="H362" s="75"/>
      <c r="I362" s="14"/>
      <c r="J362" s="73"/>
      <c r="K362" s="73"/>
    </row>
    <row r="363" spans="1:11">
      <c r="A363" s="146"/>
      <c r="B363" s="73"/>
      <c r="C363" s="14"/>
      <c r="D363" s="14"/>
      <c r="E363" s="147"/>
      <c r="F363" s="75"/>
      <c r="G363" s="14"/>
      <c r="H363" s="75"/>
      <c r="I363" s="14"/>
      <c r="J363" s="73"/>
      <c r="K363" s="73"/>
    </row>
    <row r="364" spans="1:11">
      <c r="A364" s="146"/>
      <c r="B364" s="73"/>
      <c r="C364" s="14"/>
      <c r="D364" s="14"/>
      <c r="E364" s="147"/>
      <c r="F364" s="75"/>
      <c r="G364" s="14"/>
      <c r="H364" s="75"/>
      <c r="I364" s="14"/>
      <c r="J364" s="73"/>
      <c r="K364" s="73"/>
    </row>
    <row r="365" spans="1:11">
      <c r="A365" s="146"/>
      <c r="B365" s="73"/>
      <c r="C365" s="14"/>
      <c r="D365" s="14"/>
      <c r="E365" s="147"/>
      <c r="F365" s="75"/>
      <c r="G365" s="14"/>
      <c r="H365" s="75"/>
      <c r="I365" s="14"/>
      <c r="J365" s="73"/>
      <c r="K365" s="73"/>
    </row>
    <row r="366" spans="1:11">
      <c r="A366" s="146"/>
      <c r="B366" s="73"/>
      <c r="C366" s="14"/>
      <c r="D366" s="14"/>
      <c r="E366" s="147"/>
      <c r="F366" s="75"/>
      <c r="G366" s="14"/>
      <c r="H366" s="75"/>
      <c r="I366" s="14"/>
      <c r="J366" s="73"/>
      <c r="K366" s="73"/>
    </row>
    <row r="367" spans="1:11">
      <c r="A367" s="146"/>
      <c r="B367" s="73"/>
      <c r="C367" s="14"/>
      <c r="D367" s="14"/>
      <c r="E367" s="147"/>
      <c r="F367" s="75"/>
      <c r="G367" s="14"/>
      <c r="H367" s="75"/>
      <c r="I367" s="14"/>
      <c r="J367" s="73"/>
      <c r="K367" s="73"/>
    </row>
    <row r="368" spans="1:11">
      <c r="A368" s="146"/>
      <c r="B368" s="73"/>
      <c r="C368" s="14"/>
      <c r="D368" s="14"/>
      <c r="E368" s="147"/>
      <c r="F368" s="75"/>
      <c r="G368" s="14"/>
      <c r="H368" s="75"/>
      <c r="I368" s="14"/>
      <c r="J368" s="73"/>
      <c r="K368" s="73"/>
    </row>
    <row r="369" spans="1:11">
      <c r="A369" s="146"/>
      <c r="B369" s="73"/>
      <c r="C369" s="14"/>
      <c r="D369" s="14"/>
      <c r="E369" s="147"/>
      <c r="F369" s="75"/>
      <c r="G369" s="14"/>
      <c r="H369" s="75"/>
      <c r="I369" s="14"/>
      <c r="J369" s="73"/>
      <c r="K369" s="73"/>
    </row>
    <row r="370" spans="1:11">
      <c r="A370" s="146"/>
      <c r="B370" s="73"/>
      <c r="C370" s="14"/>
      <c r="D370" s="14"/>
      <c r="E370" s="147"/>
      <c r="F370" s="75"/>
      <c r="G370" s="14"/>
      <c r="H370" s="75"/>
      <c r="I370" s="14"/>
      <c r="J370" s="73"/>
      <c r="K370" s="73"/>
    </row>
    <row r="371" spans="1:11">
      <c r="A371" s="146"/>
      <c r="B371" s="73"/>
      <c r="C371" s="14"/>
      <c r="D371" s="14"/>
      <c r="E371" s="147"/>
      <c r="F371" s="75"/>
      <c r="G371" s="14"/>
      <c r="H371" s="75"/>
      <c r="I371" s="14"/>
      <c r="J371" s="73"/>
      <c r="K371" s="73"/>
    </row>
    <row r="372" spans="1:11">
      <c r="A372" s="146"/>
      <c r="B372" s="73"/>
      <c r="C372" s="14"/>
      <c r="D372" s="14"/>
      <c r="E372" s="147"/>
      <c r="F372" s="75"/>
      <c r="G372" s="14"/>
      <c r="H372" s="75"/>
      <c r="I372" s="14"/>
      <c r="J372" s="73"/>
      <c r="K372" s="73"/>
    </row>
    <row r="373" spans="1:11">
      <c r="A373" s="146"/>
      <c r="B373" s="73"/>
      <c r="C373" s="14"/>
      <c r="D373" s="14"/>
      <c r="E373" s="147"/>
      <c r="F373" s="75"/>
      <c r="G373" s="14"/>
      <c r="H373" s="75"/>
      <c r="I373" s="14"/>
      <c r="J373" s="73"/>
      <c r="K373" s="73"/>
    </row>
    <row r="374" spans="1:11">
      <c r="A374" s="146"/>
      <c r="B374" s="73"/>
      <c r="C374" s="14"/>
      <c r="D374" s="14"/>
      <c r="E374" s="147"/>
      <c r="F374" s="75"/>
      <c r="G374" s="14"/>
      <c r="H374" s="75"/>
      <c r="I374" s="14"/>
      <c r="J374" s="73"/>
      <c r="K374" s="73"/>
    </row>
    <row r="375" spans="1:11">
      <c r="A375" s="146"/>
      <c r="B375" s="73"/>
      <c r="C375" s="14"/>
      <c r="D375" s="14"/>
      <c r="E375" s="147"/>
      <c r="F375" s="75"/>
      <c r="G375" s="14"/>
      <c r="H375" s="75"/>
      <c r="I375" s="14"/>
      <c r="J375" s="73"/>
      <c r="K375" s="73"/>
    </row>
    <row r="376" spans="1:11">
      <c r="A376" s="146"/>
      <c r="B376" s="73"/>
      <c r="C376" s="14"/>
      <c r="D376" s="14"/>
      <c r="E376" s="147"/>
      <c r="F376" s="75"/>
      <c r="G376" s="14"/>
      <c r="H376" s="75"/>
      <c r="I376" s="14"/>
      <c r="J376" s="73"/>
      <c r="K376" s="73"/>
    </row>
    <row r="377" spans="1:11">
      <c r="A377" s="146"/>
      <c r="B377" s="73"/>
      <c r="C377" s="14"/>
      <c r="D377" s="14"/>
      <c r="E377" s="147"/>
      <c r="F377" s="75"/>
      <c r="G377" s="14"/>
      <c r="H377" s="75"/>
      <c r="I377" s="14"/>
      <c r="J377" s="73"/>
      <c r="K377" s="73"/>
    </row>
    <row r="378" spans="1:11">
      <c r="A378" s="146"/>
      <c r="B378" s="73"/>
      <c r="C378" s="14"/>
      <c r="D378" s="14"/>
      <c r="E378" s="147"/>
      <c r="F378" s="75"/>
      <c r="G378" s="14"/>
      <c r="H378" s="75"/>
      <c r="I378" s="14"/>
      <c r="J378" s="73"/>
      <c r="K378" s="73"/>
    </row>
    <row r="379" spans="1:11">
      <c r="A379" s="146"/>
      <c r="B379" s="73"/>
      <c r="C379" s="14"/>
      <c r="D379" s="14"/>
      <c r="E379" s="147"/>
      <c r="F379" s="75"/>
      <c r="G379" s="14"/>
      <c r="H379" s="75"/>
      <c r="I379" s="14"/>
      <c r="J379" s="73"/>
      <c r="K379" s="73"/>
    </row>
    <row r="380" spans="1:11">
      <c r="A380" s="146"/>
      <c r="B380" s="73"/>
      <c r="C380" s="14"/>
      <c r="D380" s="14"/>
      <c r="E380" s="147"/>
      <c r="F380" s="75"/>
      <c r="G380" s="14"/>
      <c r="H380" s="75"/>
      <c r="I380" s="14"/>
      <c r="J380" s="73"/>
      <c r="K380" s="73"/>
    </row>
    <row r="381" spans="1:11">
      <c r="A381" s="146"/>
      <c r="B381" s="73"/>
      <c r="C381" s="14"/>
      <c r="D381" s="14"/>
      <c r="E381" s="147"/>
      <c r="F381" s="75"/>
      <c r="G381" s="14"/>
      <c r="H381" s="75"/>
      <c r="I381" s="14"/>
      <c r="J381" s="73"/>
      <c r="K381" s="73"/>
    </row>
    <row r="382" spans="1:11">
      <c r="A382" s="146"/>
      <c r="B382" s="73"/>
      <c r="C382" s="14"/>
      <c r="D382" s="14"/>
      <c r="E382" s="147"/>
      <c r="F382" s="75"/>
      <c r="G382" s="14"/>
      <c r="H382" s="75"/>
      <c r="I382" s="14"/>
      <c r="J382" s="73"/>
      <c r="K382" s="73"/>
    </row>
    <row r="383" spans="1:11">
      <c r="A383" s="77"/>
      <c r="B383" s="78"/>
      <c r="C383" s="10"/>
      <c r="D383" s="10"/>
      <c r="E383" s="79"/>
      <c r="F383" s="80"/>
      <c r="G383" s="10"/>
      <c r="H383" s="80"/>
      <c r="I383" s="10"/>
      <c r="J383" s="78"/>
      <c r="K383" s="78"/>
    </row>
    <row r="384" spans="1:11">
      <c r="A384" s="77"/>
      <c r="B384" s="78"/>
      <c r="C384" s="10"/>
      <c r="D384" s="10"/>
      <c r="E384" s="79"/>
      <c r="F384" s="80"/>
      <c r="G384" s="10"/>
      <c r="H384" s="80"/>
      <c r="I384" s="10"/>
      <c r="J384" s="78"/>
      <c r="K384" s="78"/>
    </row>
    <row r="385" spans="1:11">
      <c r="A385" s="77"/>
      <c r="B385" s="78"/>
      <c r="C385" s="10"/>
      <c r="D385" s="10"/>
      <c r="E385" s="79"/>
      <c r="F385" s="80"/>
      <c r="G385" s="10"/>
      <c r="H385" s="80"/>
      <c r="I385" s="10"/>
      <c r="J385" s="78"/>
      <c r="K385" s="78"/>
    </row>
    <row r="386" spans="1:11">
      <c r="A386" s="77"/>
      <c r="B386" s="78"/>
      <c r="C386" s="10"/>
      <c r="D386" s="10"/>
      <c r="E386" s="79"/>
      <c r="F386" s="80"/>
      <c r="G386" s="10"/>
      <c r="H386" s="80"/>
      <c r="I386" s="10"/>
      <c r="J386" s="78"/>
      <c r="K386" s="78"/>
    </row>
    <row r="387" spans="1:11">
      <c r="A387" s="77"/>
      <c r="B387" s="78"/>
      <c r="C387" s="10"/>
      <c r="D387" s="10"/>
      <c r="E387" s="79"/>
      <c r="F387" s="80"/>
      <c r="G387" s="10"/>
      <c r="H387" s="80"/>
      <c r="I387" s="10"/>
      <c r="J387" s="78"/>
      <c r="K387" s="78"/>
    </row>
    <row r="388" spans="1:11">
      <c r="A388" s="77"/>
      <c r="B388" s="78"/>
      <c r="C388" s="10"/>
      <c r="D388" s="10"/>
      <c r="E388" s="79"/>
      <c r="F388" s="80"/>
      <c r="G388" s="10"/>
      <c r="H388" s="80"/>
      <c r="I388" s="10"/>
      <c r="J388" s="78"/>
      <c r="K388" s="78"/>
    </row>
    <row r="389" spans="1:11">
      <c r="A389" s="77"/>
      <c r="B389" s="78"/>
      <c r="C389" s="10"/>
      <c r="D389" s="10"/>
      <c r="E389" s="79"/>
      <c r="F389" s="80"/>
      <c r="G389" s="10"/>
      <c r="H389" s="80"/>
      <c r="I389" s="10"/>
      <c r="J389" s="78"/>
      <c r="K389" s="78"/>
    </row>
    <row r="390" spans="1:11">
      <c r="A390" s="77"/>
      <c r="B390" s="78"/>
      <c r="C390" s="10"/>
      <c r="D390" s="10"/>
      <c r="E390" s="79"/>
      <c r="F390" s="80"/>
      <c r="G390" s="10"/>
      <c r="H390" s="80"/>
      <c r="I390" s="10"/>
      <c r="J390" s="78"/>
      <c r="K390" s="78"/>
    </row>
    <row r="391" spans="1:11">
      <c r="A391" s="77"/>
      <c r="B391" s="78"/>
      <c r="C391" s="10"/>
      <c r="D391" s="10"/>
      <c r="E391" s="79"/>
      <c r="F391" s="80"/>
      <c r="G391" s="10"/>
      <c r="H391" s="80"/>
      <c r="I391" s="10"/>
      <c r="J391" s="78"/>
      <c r="K391" s="78"/>
    </row>
    <row r="392" spans="1:11">
      <c r="A392" s="77"/>
      <c r="B392" s="78"/>
      <c r="C392" s="10"/>
      <c r="D392" s="10"/>
      <c r="E392" s="79"/>
      <c r="F392" s="80"/>
      <c r="G392" s="10"/>
      <c r="H392" s="80"/>
      <c r="I392" s="10"/>
      <c r="J392" s="78"/>
      <c r="K392" s="78"/>
    </row>
    <row r="393" spans="1:11">
      <c r="A393" s="77"/>
      <c r="B393" s="78"/>
      <c r="C393" s="10"/>
      <c r="D393" s="10"/>
      <c r="E393" s="79"/>
      <c r="F393" s="80"/>
      <c r="G393" s="10"/>
      <c r="H393" s="80"/>
      <c r="I393" s="10"/>
      <c r="J393" s="78"/>
      <c r="K393" s="78"/>
    </row>
    <row r="394" spans="1:11">
      <c r="A394" s="77"/>
      <c r="B394" s="78"/>
      <c r="C394" s="10"/>
      <c r="D394" s="10"/>
      <c r="E394" s="79"/>
      <c r="F394" s="80"/>
      <c r="G394" s="10"/>
      <c r="H394" s="80"/>
      <c r="I394" s="10"/>
      <c r="J394" s="78"/>
      <c r="K394" s="78"/>
    </row>
    <row r="395" spans="1:11">
      <c r="A395" s="77"/>
      <c r="B395" s="78"/>
      <c r="C395" s="10"/>
      <c r="D395" s="10"/>
      <c r="E395" s="79"/>
      <c r="F395" s="80"/>
      <c r="G395" s="10"/>
      <c r="H395" s="80"/>
      <c r="I395" s="10"/>
      <c r="J395" s="78"/>
      <c r="K395" s="78"/>
    </row>
    <row r="396" spans="1:11">
      <c r="A396" s="77"/>
      <c r="B396" s="78"/>
      <c r="C396" s="10"/>
      <c r="D396" s="10"/>
      <c r="E396" s="79"/>
      <c r="F396" s="80"/>
      <c r="G396" s="10"/>
      <c r="H396" s="80"/>
      <c r="I396" s="10"/>
      <c r="J396" s="78"/>
      <c r="K396" s="78"/>
    </row>
    <row r="397" spans="1:11">
      <c r="A397" s="77"/>
      <c r="B397" s="78"/>
      <c r="C397" s="10"/>
      <c r="D397" s="10"/>
      <c r="E397" s="79"/>
      <c r="F397" s="80"/>
      <c r="G397" s="10"/>
      <c r="H397" s="80"/>
      <c r="I397" s="10"/>
      <c r="J397" s="78"/>
      <c r="K397" s="78"/>
    </row>
    <row r="398" spans="1:11">
      <c r="A398" s="77"/>
      <c r="B398" s="78"/>
      <c r="C398" s="10"/>
      <c r="D398" s="10"/>
      <c r="E398" s="79"/>
      <c r="F398" s="80"/>
      <c r="G398" s="10"/>
      <c r="H398" s="80"/>
      <c r="I398" s="10"/>
      <c r="J398" s="78"/>
      <c r="K398" s="78"/>
    </row>
    <row r="399" spans="1:11">
      <c r="A399" s="77"/>
      <c r="B399" s="78"/>
      <c r="C399" s="10"/>
      <c r="D399" s="10"/>
      <c r="E399" s="79"/>
      <c r="F399" s="80"/>
      <c r="G399" s="10"/>
      <c r="H399" s="80"/>
      <c r="I399" s="10"/>
      <c r="J399" s="78"/>
      <c r="K399" s="78"/>
    </row>
    <row r="400" spans="1:11">
      <c r="A400" s="77"/>
      <c r="B400" s="78"/>
      <c r="C400" s="10"/>
      <c r="D400" s="10"/>
      <c r="E400" s="79"/>
      <c r="F400" s="80"/>
      <c r="G400" s="10"/>
      <c r="H400" s="80"/>
      <c r="I400" s="10"/>
      <c r="J400" s="78"/>
      <c r="K400" s="78"/>
    </row>
    <row r="401" spans="1:11">
      <c r="A401" s="77"/>
      <c r="B401" s="78"/>
      <c r="C401" s="10"/>
      <c r="D401" s="10"/>
      <c r="E401" s="79"/>
      <c r="F401" s="80"/>
      <c r="G401" s="10"/>
      <c r="H401" s="80"/>
      <c r="I401" s="10"/>
      <c r="J401" s="78"/>
      <c r="K401" s="78"/>
    </row>
    <row r="402" spans="1:11">
      <c r="A402" s="77"/>
      <c r="B402" s="78"/>
      <c r="C402" s="10"/>
      <c r="D402" s="10"/>
      <c r="E402" s="79"/>
      <c r="F402" s="80"/>
      <c r="G402" s="10"/>
      <c r="H402" s="80"/>
      <c r="I402" s="10"/>
      <c r="J402" s="78"/>
      <c r="K402" s="78"/>
    </row>
    <row r="403" spans="1:11">
      <c r="A403" s="77"/>
      <c r="B403" s="78"/>
      <c r="C403" s="10"/>
      <c r="D403" s="10"/>
      <c r="E403" s="79"/>
      <c r="F403" s="80"/>
      <c r="G403" s="10"/>
      <c r="H403" s="80"/>
      <c r="I403" s="10"/>
      <c r="J403" s="78"/>
      <c r="K403" s="78"/>
    </row>
    <row r="404" spans="1:11">
      <c r="A404" s="77"/>
      <c r="B404" s="78"/>
      <c r="C404" s="10"/>
      <c r="D404" s="10"/>
      <c r="E404" s="79"/>
      <c r="F404" s="80"/>
      <c r="G404" s="10"/>
      <c r="H404" s="80"/>
      <c r="I404" s="10"/>
      <c r="J404" s="78"/>
      <c r="K404" s="78"/>
    </row>
    <row r="405" spans="1:11">
      <c r="A405" s="77"/>
      <c r="B405" s="78"/>
      <c r="C405" s="10"/>
      <c r="D405" s="10"/>
      <c r="E405" s="79"/>
      <c r="F405" s="80"/>
      <c r="G405" s="10"/>
      <c r="H405" s="80"/>
      <c r="I405" s="10"/>
      <c r="J405" s="78"/>
      <c r="K405" s="78"/>
    </row>
    <row r="406" spans="1:11">
      <c r="A406" s="77"/>
      <c r="B406" s="78"/>
      <c r="C406" s="10"/>
      <c r="D406" s="10"/>
      <c r="E406" s="79"/>
      <c r="F406" s="80"/>
      <c r="G406" s="10"/>
      <c r="H406" s="80"/>
      <c r="I406" s="10"/>
      <c r="J406" s="78"/>
      <c r="K406" s="78"/>
    </row>
    <row r="407" spans="1:11">
      <c r="A407" s="77"/>
      <c r="B407" s="78"/>
      <c r="C407" s="10"/>
      <c r="D407" s="10"/>
      <c r="E407" s="79"/>
      <c r="F407" s="80"/>
      <c r="G407" s="10"/>
      <c r="H407" s="80"/>
      <c r="I407" s="10"/>
      <c r="J407" s="78"/>
      <c r="K407" s="78"/>
    </row>
    <row r="408" spans="1:11">
      <c r="A408" s="77"/>
      <c r="B408" s="78"/>
      <c r="C408" s="10"/>
      <c r="D408" s="10"/>
      <c r="E408" s="79"/>
      <c r="F408" s="80"/>
      <c r="G408" s="10"/>
      <c r="H408" s="80"/>
      <c r="I408" s="10"/>
      <c r="J408" s="78"/>
      <c r="K408" s="78"/>
    </row>
    <row r="409" spans="1:11">
      <c r="A409" s="77"/>
      <c r="B409" s="78"/>
      <c r="C409" s="10"/>
      <c r="D409" s="10"/>
      <c r="E409" s="79"/>
      <c r="F409" s="80"/>
      <c r="G409" s="10"/>
      <c r="H409" s="80"/>
      <c r="I409" s="10"/>
      <c r="J409" s="78"/>
      <c r="K409" s="78"/>
    </row>
    <row r="410" spans="1:11">
      <c r="A410" s="77"/>
      <c r="B410" s="78"/>
      <c r="C410" s="10"/>
      <c r="D410" s="10"/>
      <c r="E410" s="79"/>
      <c r="F410" s="80"/>
      <c r="G410" s="10"/>
      <c r="H410" s="80"/>
      <c r="I410" s="10"/>
      <c r="J410" s="78"/>
      <c r="K410" s="78"/>
    </row>
    <row r="411" spans="1:11">
      <c r="A411" s="77"/>
      <c r="B411" s="78"/>
      <c r="C411" s="10"/>
      <c r="D411" s="10"/>
      <c r="E411" s="79"/>
      <c r="F411" s="80"/>
      <c r="G411" s="10"/>
      <c r="H411" s="80"/>
      <c r="I411" s="10"/>
      <c r="J411" s="78"/>
      <c r="K411" s="78"/>
    </row>
    <row r="412" spans="1:11">
      <c r="A412" s="77"/>
      <c r="B412" s="78"/>
      <c r="C412" s="10"/>
      <c r="D412" s="10"/>
      <c r="E412" s="79"/>
      <c r="F412" s="80"/>
      <c r="G412" s="10"/>
      <c r="H412" s="80"/>
      <c r="I412" s="10"/>
      <c r="J412" s="78"/>
      <c r="K412" s="78"/>
    </row>
    <row r="413" spans="1:11">
      <c r="A413" s="77"/>
      <c r="B413" s="78"/>
      <c r="C413" s="10"/>
      <c r="D413" s="10"/>
      <c r="E413" s="79"/>
      <c r="F413" s="80"/>
      <c r="G413" s="10"/>
      <c r="H413" s="80"/>
      <c r="I413" s="10"/>
      <c r="J413" s="78"/>
      <c r="K413" s="78"/>
    </row>
    <row r="414" spans="1:11">
      <c r="A414" s="77"/>
      <c r="B414" s="78"/>
      <c r="C414" s="10"/>
      <c r="D414" s="10"/>
      <c r="E414" s="79"/>
      <c r="F414" s="80"/>
      <c r="G414" s="10"/>
      <c r="H414" s="80"/>
      <c r="I414" s="10"/>
      <c r="J414" s="78"/>
      <c r="K414" s="78"/>
    </row>
    <row r="415" spans="1:11">
      <c r="A415" s="77"/>
      <c r="B415" s="78"/>
      <c r="C415" s="10"/>
      <c r="D415" s="10"/>
      <c r="E415" s="79"/>
      <c r="F415" s="80"/>
      <c r="G415" s="10"/>
      <c r="H415" s="80"/>
      <c r="I415" s="10"/>
      <c r="J415" s="78"/>
      <c r="K415" s="78"/>
    </row>
    <row r="416" spans="1:11">
      <c r="A416" s="77"/>
      <c r="B416" s="78"/>
      <c r="C416" s="10"/>
      <c r="D416" s="10"/>
      <c r="E416" s="79"/>
      <c r="F416" s="80"/>
      <c r="G416" s="10"/>
      <c r="H416" s="80"/>
      <c r="I416" s="10"/>
      <c r="J416" s="78"/>
      <c r="K416" s="78"/>
    </row>
    <row r="417" spans="1:11">
      <c r="A417" s="77"/>
      <c r="B417" s="78"/>
      <c r="C417" s="10"/>
      <c r="D417" s="10"/>
      <c r="E417" s="79"/>
      <c r="F417" s="80"/>
      <c r="G417" s="10"/>
      <c r="H417" s="80"/>
      <c r="I417" s="10"/>
      <c r="J417" s="78"/>
      <c r="K417" s="78"/>
    </row>
    <row r="418" spans="1:11">
      <c r="A418" s="77"/>
      <c r="B418" s="78"/>
      <c r="C418" s="10"/>
      <c r="D418" s="10"/>
      <c r="E418" s="79"/>
      <c r="F418" s="80"/>
      <c r="G418" s="10"/>
      <c r="H418" s="80"/>
      <c r="I418" s="10"/>
      <c r="J418" s="78"/>
      <c r="K418" s="78"/>
    </row>
    <row r="419" spans="1:11">
      <c r="A419" s="77"/>
      <c r="B419" s="78"/>
      <c r="C419" s="10"/>
      <c r="D419" s="10"/>
      <c r="E419" s="79"/>
      <c r="F419" s="80"/>
      <c r="G419" s="10"/>
      <c r="H419" s="80"/>
      <c r="I419" s="10"/>
      <c r="J419" s="78"/>
      <c r="K419" s="78"/>
    </row>
    <row r="420" spans="1:11">
      <c r="A420" s="77"/>
      <c r="B420" s="78"/>
      <c r="C420" s="10"/>
      <c r="D420" s="10"/>
      <c r="E420" s="79"/>
      <c r="F420" s="80"/>
      <c r="G420" s="10"/>
      <c r="H420" s="80"/>
      <c r="I420" s="10"/>
      <c r="J420" s="78"/>
      <c r="K420" s="78"/>
    </row>
    <row r="421" spans="1:11">
      <c r="A421" s="77"/>
      <c r="B421" s="78"/>
      <c r="C421" s="10"/>
      <c r="D421" s="10"/>
      <c r="E421" s="79"/>
      <c r="F421" s="80"/>
      <c r="G421" s="10"/>
      <c r="H421" s="80"/>
      <c r="I421" s="10"/>
      <c r="J421" s="78"/>
      <c r="K421" s="78"/>
    </row>
    <row r="422" spans="1:11">
      <c r="A422" s="77"/>
      <c r="B422" s="78"/>
      <c r="C422" s="10"/>
      <c r="D422" s="10"/>
      <c r="E422" s="79"/>
      <c r="F422" s="80"/>
      <c r="G422" s="10"/>
      <c r="H422" s="80"/>
      <c r="I422" s="10"/>
      <c r="J422" s="78"/>
      <c r="K422" s="78"/>
    </row>
    <row r="423" spans="1:11">
      <c r="A423" s="77"/>
      <c r="B423" s="78"/>
      <c r="C423" s="10"/>
      <c r="D423" s="10"/>
      <c r="E423" s="79"/>
      <c r="F423" s="80"/>
      <c r="G423" s="10"/>
      <c r="H423" s="80"/>
      <c r="I423" s="10"/>
      <c r="J423" s="78"/>
      <c r="K423" s="78"/>
    </row>
    <row r="424" spans="1:11">
      <c r="A424" s="77"/>
      <c r="B424" s="78"/>
      <c r="C424" s="10"/>
      <c r="D424" s="10"/>
      <c r="E424" s="79"/>
      <c r="F424" s="80"/>
      <c r="G424" s="10"/>
      <c r="H424" s="80"/>
      <c r="I424" s="10"/>
      <c r="J424" s="78"/>
      <c r="K424" s="78"/>
    </row>
    <row r="425" spans="1:11">
      <c r="A425" s="77"/>
      <c r="B425" s="78"/>
      <c r="C425" s="10"/>
      <c r="D425" s="10"/>
      <c r="E425" s="79"/>
      <c r="F425" s="80"/>
      <c r="G425" s="10"/>
      <c r="H425" s="80"/>
      <c r="I425" s="10"/>
      <c r="J425" s="78"/>
      <c r="K425" s="78"/>
    </row>
    <row r="426" spans="1:11">
      <c r="A426" s="77"/>
      <c r="B426" s="78"/>
      <c r="C426" s="10"/>
      <c r="D426" s="10"/>
      <c r="E426" s="79"/>
      <c r="F426" s="80"/>
      <c r="G426" s="10"/>
      <c r="H426" s="80"/>
      <c r="I426" s="10"/>
      <c r="J426" s="78"/>
      <c r="K426" s="78"/>
    </row>
    <row r="427" spans="1:11">
      <c r="A427" s="77"/>
      <c r="B427" s="78"/>
      <c r="C427" s="10"/>
      <c r="D427" s="10"/>
      <c r="E427" s="79"/>
      <c r="F427" s="80"/>
      <c r="G427" s="10"/>
      <c r="H427" s="80"/>
      <c r="I427" s="10"/>
      <c r="J427" s="78"/>
      <c r="K427" s="78"/>
    </row>
    <row r="428" spans="1:11">
      <c r="A428" s="77"/>
      <c r="B428" s="78"/>
      <c r="C428" s="10"/>
      <c r="D428" s="10"/>
      <c r="E428" s="79"/>
      <c r="F428" s="80"/>
      <c r="G428" s="10"/>
      <c r="H428" s="80"/>
      <c r="I428" s="10"/>
      <c r="J428" s="78"/>
      <c r="K428" s="78"/>
    </row>
    <row r="429" spans="1:11">
      <c r="A429" s="77"/>
      <c r="B429" s="78"/>
      <c r="C429" s="10"/>
      <c r="D429" s="10"/>
      <c r="E429" s="79"/>
      <c r="F429" s="80"/>
      <c r="G429" s="10"/>
      <c r="H429" s="80"/>
      <c r="I429" s="10"/>
      <c r="J429" s="78"/>
      <c r="K429" s="78"/>
    </row>
    <row r="430" spans="1:11">
      <c r="A430" s="77"/>
      <c r="B430" s="78"/>
      <c r="C430" s="10"/>
      <c r="D430" s="10"/>
      <c r="E430" s="79"/>
      <c r="F430" s="80"/>
      <c r="G430" s="10"/>
      <c r="H430" s="80"/>
      <c r="I430" s="10"/>
      <c r="J430" s="78"/>
      <c r="K430" s="78"/>
    </row>
    <row r="431" spans="1:11">
      <c r="A431" s="77"/>
      <c r="B431" s="78"/>
      <c r="C431" s="10"/>
      <c r="D431" s="10"/>
      <c r="E431" s="79"/>
      <c r="F431" s="80"/>
      <c r="G431" s="10"/>
      <c r="H431" s="80"/>
      <c r="I431" s="10"/>
      <c r="J431" s="78"/>
      <c r="K431" s="78"/>
    </row>
    <row r="432" spans="1:11">
      <c r="A432" s="77"/>
      <c r="B432" s="78"/>
      <c r="C432" s="10"/>
      <c r="D432" s="10"/>
      <c r="E432" s="79"/>
      <c r="F432" s="80"/>
      <c r="G432" s="10"/>
      <c r="H432" s="80"/>
      <c r="I432" s="10"/>
      <c r="J432" s="78"/>
      <c r="K432" s="78"/>
    </row>
    <row r="433" spans="1:11">
      <c r="A433" s="77"/>
      <c r="B433" s="78"/>
      <c r="C433" s="10"/>
      <c r="D433" s="10"/>
      <c r="E433" s="79"/>
      <c r="F433" s="80"/>
      <c r="G433" s="10"/>
      <c r="H433" s="80"/>
      <c r="I433" s="10"/>
      <c r="J433" s="78"/>
      <c r="K433" s="78"/>
    </row>
    <row r="434" spans="1:11">
      <c r="A434" s="77"/>
      <c r="B434" s="78"/>
      <c r="C434" s="10"/>
      <c r="D434" s="10"/>
      <c r="E434" s="79"/>
      <c r="F434" s="80"/>
      <c r="G434" s="10"/>
      <c r="H434" s="80"/>
      <c r="I434" s="10"/>
      <c r="J434" s="78"/>
      <c r="K434" s="78"/>
    </row>
    <row r="435" spans="1:11">
      <c r="A435" s="77"/>
      <c r="B435" s="78"/>
      <c r="C435" s="10"/>
      <c r="D435" s="10"/>
      <c r="E435" s="79"/>
      <c r="F435" s="80"/>
      <c r="G435" s="10"/>
      <c r="H435" s="80"/>
      <c r="I435" s="10"/>
      <c r="J435" s="78"/>
      <c r="K435" s="78"/>
    </row>
    <row r="436" spans="1:11">
      <c r="A436" s="77"/>
      <c r="B436" s="78"/>
      <c r="C436" s="10"/>
      <c r="D436" s="10"/>
      <c r="E436" s="79"/>
      <c r="F436" s="80"/>
      <c r="G436" s="10"/>
      <c r="H436" s="80"/>
      <c r="I436" s="10"/>
      <c r="J436" s="78"/>
      <c r="K436" s="78"/>
    </row>
    <row r="437" spans="1:11">
      <c r="A437" s="77"/>
      <c r="B437" s="78"/>
      <c r="C437" s="10"/>
      <c r="D437" s="10"/>
      <c r="E437" s="79"/>
      <c r="F437" s="80"/>
      <c r="G437" s="10"/>
      <c r="H437" s="80"/>
      <c r="I437" s="10"/>
      <c r="J437" s="78"/>
      <c r="K437" s="78"/>
    </row>
    <row r="438" spans="1:11">
      <c r="A438" s="77"/>
      <c r="B438" s="78"/>
      <c r="C438" s="10"/>
      <c r="D438" s="10"/>
      <c r="E438" s="79"/>
      <c r="F438" s="80"/>
      <c r="G438" s="10"/>
      <c r="H438" s="80"/>
      <c r="I438" s="10"/>
      <c r="J438" s="78"/>
      <c r="K438" s="78"/>
    </row>
    <row r="439" spans="1:11">
      <c r="A439" s="77"/>
      <c r="B439" s="78"/>
      <c r="C439" s="10"/>
      <c r="D439" s="10"/>
      <c r="E439" s="79"/>
      <c r="F439" s="80"/>
      <c r="G439" s="10"/>
      <c r="H439" s="80"/>
      <c r="I439" s="10"/>
      <c r="J439" s="78"/>
      <c r="K439" s="78"/>
    </row>
    <row r="440" spans="1:11">
      <c r="A440" s="77"/>
      <c r="B440" s="78"/>
      <c r="C440" s="10"/>
      <c r="D440" s="10"/>
      <c r="E440" s="79"/>
      <c r="F440" s="80"/>
      <c r="G440" s="10"/>
      <c r="H440" s="80"/>
      <c r="I440" s="10"/>
      <c r="J440" s="78"/>
      <c r="K440" s="78"/>
    </row>
    <row r="441" spans="1:11">
      <c r="A441" s="77"/>
      <c r="B441" s="78"/>
      <c r="C441" s="10"/>
      <c r="D441" s="10"/>
      <c r="E441" s="79"/>
      <c r="F441" s="80"/>
      <c r="G441" s="10"/>
      <c r="H441" s="80"/>
      <c r="I441" s="10"/>
      <c r="J441" s="78"/>
      <c r="K441" s="78"/>
    </row>
    <row r="442" spans="1:11">
      <c r="A442" s="77"/>
      <c r="B442" s="78"/>
      <c r="C442" s="10"/>
      <c r="D442" s="10"/>
      <c r="E442" s="79"/>
      <c r="F442" s="80"/>
      <c r="G442" s="10"/>
      <c r="H442" s="80"/>
      <c r="I442" s="10"/>
      <c r="J442" s="78"/>
      <c r="K442" s="78"/>
    </row>
    <row r="443" spans="1:11">
      <c r="A443" s="77"/>
      <c r="B443" s="78"/>
      <c r="C443" s="10"/>
      <c r="D443" s="10"/>
      <c r="E443" s="79"/>
      <c r="F443" s="80"/>
      <c r="G443" s="10"/>
      <c r="H443" s="80"/>
      <c r="I443" s="10"/>
      <c r="J443" s="78"/>
      <c r="K443" s="78"/>
    </row>
    <row r="444" spans="1:11">
      <c r="A444" s="77"/>
      <c r="B444" s="78"/>
      <c r="C444" s="10"/>
      <c r="D444" s="10"/>
      <c r="E444" s="79"/>
      <c r="F444" s="80"/>
      <c r="G444" s="10"/>
      <c r="H444" s="80"/>
      <c r="I444" s="10"/>
      <c r="J444" s="78"/>
      <c r="K444" s="78"/>
    </row>
    <row r="445" spans="1:11">
      <c r="A445" s="77"/>
      <c r="B445" s="78"/>
      <c r="C445" s="10"/>
      <c r="D445" s="10"/>
      <c r="E445" s="79"/>
      <c r="F445" s="80"/>
      <c r="G445" s="10"/>
      <c r="H445" s="80"/>
      <c r="I445" s="10"/>
      <c r="J445" s="78"/>
      <c r="K445" s="78"/>
    </row>
    <row r="446" spans="1:11">
      <c r="A446" s="77"/>
      <c r="B446" s="78"/>
      <c r="C446" s="10"/>
      <c r="D446" s="10"/>
      <c r="E446" s="79"/>
      <c r="F446" s="80"/>
      <c r="G446" s="10"/>
      <c r="H446" s="80"/>
      <c r="I446" s="10"/>
      <c r="J446" s="78"/>
      <c r="K446" s="78"/>
    </row>
    <row r="447" spans="1:11">
      <c r="A447" s="77"/>
      <c r="B447" s="78"/>
      <c r="C447" s="10"/>
      <c r="D447" s="10"/>
      <c r="E447" s="79"/>
      <c r="F447" s="80"/>
      <c r="G447" s="10"/>
      <c r="H447" s="80"/>
      <c r="I447" s="10"/>
      <c r="J447" s="78"/>
      <c r="K447" s="78"/>
    </row>
    <row r="448" spans="1:11">
      <c r="A448" s="77"/>
      <c r="B448" s="78"/>
      <c r="C448" s="10"/>
      <c r="D448" s="10"/>
      <c r="E448" s="79"/>
      <c r="F448" s="80"/>
      <c r="G448" s="10"/>
      <c r="H448" s="80"/>
      <c r="I448" s="10"/>
      <c r="J448" s="78"/>
      <c r="K448" s="78"/>
    </row>
    <row r="449" spans="1:11">
      <c r="A449" s="77"/>
      <c r="B449" s="78"/>
      <c r="C449" s="10"/>
      <c r="D449" s="10"/>
      <c r="E449" s="79"/>
      <c r="F449" s="80"/>
      <c r="G449" s="10"/>
      <c r="H449" s="80"/>
      <c r="I449" s="10"/>
      <c r="J449" s="78"/>
      <c r="K449" s="78"/>
    </row>
    <row r="450" spans="1:11">
      <c r="A450" s="77"/>
      <c r="B450" s="78"/>
      <c r="C450" s="10"/>
      <c r="D450" s="10"/>
      <c r="E450" s="79"/>
      <c r="F450" s="80"/>
      <c r="G450" s="10"/>
      <c r="H450" s="80"/>
      <c r="I450" s="10"/>
      <c r="J450" s="78"/>
      <c r="K450" s="78"/>
    </row>
    <row r="451" spans="1:11">
      <c r="A451" s="77"/>
      <c r="B451" s="78"/>
      <c r="C451" s="10"/>
      <c r="D451" s="10"/>
      <c r="E451" s="79"/>
      <c r="F451" s="80"/>
      <c r="G451" s="10"/>
      <c r="H451" s="80"/>
      <c r="I451" s="10"/>
      <c r="J451" s="78"/>
      <c r="K451" s="78"/>
    </row>
    <row r="452" spans="1:11">
      <c r="A452" s="77"/>
      <c r="B452" s="78"/>
      <c r="C452" s="10"/>
      <c r="D452" s="10"/>
      <c r="E452" s="79"/>
      <c r="F452" s="80"/>
      <c r="G452" s="10"/>
      <c r="H452" s="80"/>
      <c r="I452" s="10"/>
      <c r="J452" s="78"/>
      <c r="K452" s="78"/>
    </row>
    <row r="453" spans="1:11">
      <c r="A453" s="77"/>
      <c r="B453" s="78"/>
      <c r="C453" s="10"/>
      <c r="D453" s="10"/>
      <c r="E453" s="79"/>
      <c r="F453" s="80"/>
      <c r="G453" s="10"/>
      <c r="H453" s="80"/>
      <c r="I453" s="10"/>
      <c r="J453" s="78"/>
      <c r="K453" s="78"/>
    </row>
    <row r="454" spans="1:11">
      <c r="A454" s="77"/>
      <c r="B454" s="78"/>
      <c r="C454" s="10"/>
      <c r="D454" s="10"/>
      <c r="E454" s="79"/>
      <c r="F454" s="80"/>
      <c r="G454" s="10"/>
      <c r="H454" s="80"/>
      <c r="I454" s="10"/>
      <c r="J454" s="78"/>
      <c r="K454" s="78"/>
    </row>
    <row r="455" spans="1:11">
      <c r="A455" s="77"/>
      <c r="B455" s="78"/>
      <c r="C455" s="10"/>
      <c r="D455" s="10"/>
      <c r="E455" s="79"/>
      <c r="F455" s="80"/>
      <c r="G455" s="10"/>
      <c r="H455" s="80"/>
      <c r="I455" s="10"/>
      <c r="J455" s="78"/>
      <c r="K455" s="78"/>
    </row>
    <row r="456" spans="1:11">
      <c r="A456" s="77"/>
      <c r="B456" s="78"/>
      <c r="C456" s="10"/>
      <c r="D456" s="10"/>
      <c r="E456" s="79"/>
      <c r="F456" s="80"/>
      <c r="G456" s="10"/>
      <c r="H456" s="80"/>
      <c r="I456" s="10"/>
      <c r="J456" s="78"/>
      <c r="K456" s="78"/>
    </row>
    <row r="457" spans="1:11">
      <c r="A457" s="77"/>
      <c r="B457" s="78"/>
      <c r="C457" s="10"/>
      <c r="D457" s="10"/>
      <c r="E457" s="79"/>
      <c r="F457" s="80"/>
      <c r="G457" s="10"/>
      <c r="H457" s="80"/>
      <c r="I457" s="10"/>
      <c r="J457" s="78"/>
      <c r="K457" s="78"/>
    </row>
    <row r="458" spans="1:11">
      <c r="A458" s="77"/>
      <c r="B458" s="78"/>
      <c r="C458" s="10"/>
      <c r="D458" s="10"/>
      <c r="E458" s="79"/>
      <c r="F458" s="80"/>
      <c r="G458" s="10"/>
      <c r="H458" s="80"/>
      <c r="I458" s="10"/>
      <c r="J458" s="78"/>
      <c r="K458" s="78"/>
    </row>
    <row r="459" spans="1:11">
      <c r="A459" s="77"/>
      <c r="B459" s="78"/>
      <c r="C459" s="10"/>
      <c r="D459" s="10"/>
      <c r="E459" s="79"/>
      <c r="F459" s="80"/>
      <c r="G459" s="10"/>
      <c r="H459" s="80"/>
      <c r="I459" s="10"/>
      <c r="J459" s="78"/>
      <c r="K459" s="78"/>
    </row>
    <row r="460" spans="1:11">
      <c r="A460" s="77"/>
      <c r="B460" s="78"/>
      <c r="C460" s="10"/>
      <c r="D460" s="10"/>
      <c r="E460" s="79"/>
      <c r="F460" s="80"/>
      <c r="G460" s="10"/>
      <c r="H460" s="80"/>
      <c r="I460" s="10"/>
      <c r="J460" s="78"/>
      <c r="K460" s="78"/>
    </row>
    <row r="461" spans="1:11">
      <c r="A461" s="77"/>
      <c r="B461" s="78"/>
      <c r="C461" s="10"/>
      <c r="D461" s="10"/>
      <c r="E461" s="79"/>
      <c r="F461" s="80"/>
      <c r="G461" s="10"/>
      <c r="H461" s="80"/>
      <c r="I461" s="10"/>
      <c r="J461" s="78"/>
      <c r="K461" s="78"/>
    </row>
    <row r="462" spans="1:11">
      <c r="A462" s="77"/>
      <c r="B462" s="78"/>
      <c r="C462" s="10"/>
      <c r="D462" s="10"/>
      <c r="E462" s="79"/>
      <c r="F462" s="80"/>
      <c r="G462" s="10"/>
      <c r="H462" s="80"/>
      <c r="I462" s="10"/>
      <c r="J462" s="78"/>
      <c r="K462" s="78"/>
    </row>
    <row r="463" spans="1:11">
      <c r="A463" s="77"/>
      <c r="B463" s="78"/>
      <c r="C463" s="10"/>
      <c r="D463" s="10"/>
      <c r="E463" s="79"/>
      <c r="F463" s="80"/>
      <c r="G463" s="10"/>
      <c r="H463" s="80"/>
      <c r="I463" s="10"/>
      <c r="J463" s="78"/>
      <c r="K463" s="78"/>
    </row>
    <row r="464" spans="1:11">
      <c r="A464" s="77"/>
      <c r="B464" s="78"/>
      <c r="C464" s="10"/>
      <c r="D464" s="10"/>
      <c r="E464" s="79"/>
      <c r="F464" s="80"/>
      <c r="G464" s="10"/>
      <c r="H464" s="80"/>
      <c r="I464" s="10"/>
      <c r="J464" s="78"/>
      <c r="K464" s="78"/>
    </row>
    <row r="465" spans="1:11">
      <c r="A465" s="77"/>
      <c r="B465" s="78"/>
      <c r="C465" s="10"/>
      <c r="D465" s="10"/>
      <c r="E465" s="79"/>
      <c r="F465" s="80"/>
      <c r="G465" s="10"/>
      <c r="H465" s="80"/>
      <c r="I465" s="10"/>
      <c r="J465" s="78"/>
      <c r="K465" s="78"/>
    </row>
    <row r="466" spans="1:11">
      <c r="A466" s="77"/>
      <c r="B466" s="78"/>
      <c r="C466" s="10"/>
      <c r="D466" s="10"/>
      <c r="E466" s="79"/>
      <c r="F466" s="80"/>
      <c r="G466" s="10"/>
      <c r="H466" s="80"/>
      <c r="I466" s="10"/>
      <c r="J466" s="78"/>
      <c r="K466" s="78"/>
    </row>
    <row r="467" spans="1:11">
      <c r="A467" s="77"/>
      <c r="B467" s="78"/>
      <c r="C467" s="10"/>
      <c r="D467" s="10"/>
      <c r="E467" s="79"/>
      <c r="F467" s="80"/>
      <c r="G467" s="10"/>
      <c r="H467" s="80"/>
      <c r="I467" s="10"/>
      <c r="J467" s="78"/>
      <c r="K467" s="78"/>
    </row>
    <row r="468" spans="1:11">
      <c r="A468" s="77"/>
      <c r="B468" s="78"/>
      <c r="C468" s="10"/>
      <c r="D468" s="10"/>
      <c r="E468" s="79"/>
      <c r="F468" s="80"/>
      <c r="G468" s="10"/>
      <c r="H468" s="80"/>
      <c r="I468" s="10"/>
      <c r="J468" s="78"/>
      <c r="K468" s="78"/>
    </row>
    <row r="469" spans="1:11">
      <c r="A469" s="77"/>
      <c r="B469" s="78"/>
      <c r="C469" s="10"/>
      <c r="D469" s="10"/>
      <c r="E469" s="79"/>
      <c r="F469" s="80"/>
      <c r="G469" s="10"/>
      <c r="H469" s="80"/>
      <c r="I469" s="10"/>
      <c r="J469" s="78"/>
      <c r="K469" s="78"/>
    </row>
    <row r="470" spans="1:11">
      <c r="A470" s="77"/>
      <c r="B470" s="78"/>
      <c r="C470" s="10"/>
      <c r="D470" s="10"/>
      <c r="E470" s="79"/>
      <c r="F470" s="80"/>
      <c r="G470" s="10"/>
      <c r="H470" s="80"/>
      <c r="I470" s="10"/>
      <c r="J470" s="78"/>
      <c r="K470" s="78"/>
    </row>
    <row r="471" spans="1:11">
      <c r="A471" s="77"/>
      <c r="B471" s="78"/>
      <c r="C471" s="10"/>
      <c r="D471" s="10"/>
      <c r="E471" s="79"/>
      <c r="F471" s="80"/>
      <c r="G471" s="10"/>
      <c r="H471" s="80"/>
      <c r="I471" s="10"/>
      <c r="J471" s="78"/>
      <c r="K471" s="78"/>
    </row>
    <row r="472" spans="1:11">
      <c r="A472" s="77"/>
      <c r="B472" s="78"/>
      <c r="C472" s="10"/>
      <c r="D472" s="10"/>
      <c r="E472" s="79"/>
      <c r="F472" s="80"/>
      <c r="G472" s="10"/>
      <c r="H472" s="80"/>
      <c r="I472" s="10"/>
      <c r="J472" s="78"/>
      <c r="K472" s="78"/>
    </row>
    <row r="473" spans="1:11">
      <c r="A473" s="77"/>
      <c r="B473" s="78"/>
      <c r="C473" s="10"/>
      <c r="D473" s="10"/>
      <c r="E473" s="79"/>
      <c r="F473" s="80"/>
      <c r="G473" s="10"/>
      <c r="H473" s="80"/>
      <c r="I473" s="10"/>
      <c r="J473" s="78"/>
      <c r="K473" s="78"/>
    </row>
    <row r="474" spans="1:11">
      <c r="A474" s="77"/>
      <c r="B474" s="78"/>
      <c r="C474" s="10"/>
      <c r="D474" s="10"/>
      <c r="E474" s="79"/>
      <c r="F474" s="80"/>
      <c r="G474" s="10"/>
      <c r="H474" s="80"/>
      <c r="I474" s="10"/>
      <c r="J474" s="78"/>
      <c r="K474" s="78"/>
    </row>
    <row r="475" spans="1:11">
      <c r="A475" s="77"/>
      <c r="B475" s="78"/>
      <c r="C475" s="10"/>
      <c r="D475" s="10"/>
      <c r="E475" s="79"/>
      <c r="F475" s="80"/>
      <c r="G475" s="10"/>
      <c r="H475" s="80"/>
      <c r="I475" s="10"/>
      <c r="J475" s="78"/>
      <c r="K475" s="78"/>
    </row>
    <row r="476" spans="1:11">
      <c r="A476" s="77"/>
      <c r="B476" s="78"/>
      <c r="C476" s="10"/>
      <c r="D476" s="10"/>
      <c r="E476" s="79"/>
      <c r="F476" s="80"/>
      <c r="G476" s="10"/>
      <c r="H476" s="80"/>
      <c r="I476" s="10"/>
      <c r="J476" s="78"/>
      <c r="K476" s="78"/>
    </row>
    <row r="477" spans="1:11">
      <c r="A477" s="77"/>
      <c r="B477" s="78"/>
      <c r="C477" s="10"/>
      <c r="D477" s="10"/>
      <c r="E477" s="79"/>
      <c r="F477" s="80"/>
      <c r="G477" s="10"/>
      <c r="H477" s="80"/>
      <c r="I477" s="10"/>
      <c r="J477" s="78"/>
      <c r="K477" s="78"/>
    </row>
    <row r="478" spans="1:11">
      <c r="A478" s="77"/>
      <c r="B478" s="78"/>
      <c r="C478" s="10"/>
      <c r="D478" s="10"/>
      <c r="E478" s="79"/>
      <c r="F478" s="80"/>
      <c r="G478" s="10"/>
      <c r="H478" s="80"/>
      <c r="I478" s="10"/>
      <c r="J478" s="78"/>
      <c r="K478" s="78"/>
    </row>
    <row r="479" spans="1:11">
      <c r="A479" s="77"/>
      <c r="B479" s="78"/>
      <c r="C479" s="10"/>
      <c r="D479" s="10"/>
      <c r="E479" s="79"/>
      <c r="F479" s="80"/>
      <c r="G479" s="10"/>
      <c r="H479" s="80"/>
      <c r="I479" s="10"/>
      <c r="J479" s="78"/>
      <c r="K479" s="78"/>
    </row>
    <row r="480" spans="1:11">
      <c r="A480" s="77"/>
      <c r="B480" s="78"/>
      <c r="C480" s="10"/>
      <c r="D480" s="10"/>
      <c r="E480" s="79"/>
      <c r="F480" s="80"/>
      <c r="G480" s="10"/>
      <c r="H480" s="80"/>
      <c r="I480" s="10"/>
      <c r="J480" s="78"/>
      <c r="K480" s="78"/>
    </row>
    <row r="481" spans="1:11">
      <c r="A481" s="77"/>
      <c r="B481" s="78"/>
      <c r="C481" s="10"/>
      <c r="D481" s="10"/>
      <c r="E481" s="79"/>
      <c r="F481" s="80"/>
      <c r="G481" s="10"/>
      <c r="H481" s="80"/>
      <c r="I481" s="10"/>
      <c r="J481" s="78"/>
      <c r="K481" s="78"/>
    </row>
    <row r="482" spans="1:11">
      <c r="A482" s="77"/>
      <c r="B482" s="78"/>
      <c r="C482" s="10"/>
      <c r="D482" s="10"/>
      <c r="E482" s="79"/>
      <c r="F482" s="80"/>
      <c r="G482" s="10"/>
      <c r="H482" s="80"/>
      <c r="I482" s="10"/>
      <c r="J482" s="78"/>
      <c r="K482" s="78"/>
    </row>
    <row r="483" spans="1:11">
      <c r="A483" s="77"/>
      <c r="B483" s="78"/>
      <c r="C483" s="10"/>
      <c r="D483" s="10"/>
      <c r="E483" s="79"/>
      <c r="F483" s="80"/>
      <c r="G483" s="10"/>
      <c r="H483" s="80"/>
      <c r="I483" s="10"/>
      <c r="J483" s="78"/>
      <c r="K483" s="78"/>
    </row>
    <row r="484" spans="1:11">
      <c r="A484" s="77"/>
      <c r="B484" s="78"/>
      <c r="C484" s="10"/>
      <c r="D484" s="10"/>
      <c r="E484" s="79"/>
      <c r="F484" s="80"/>
      <c r="G484" s="10"/>
      <c r="H484" s="80"/>
      <c r="I484" s="10"/>
      <c r="J484" s="78"/>
      <c r="K484" s="78"/>
    </row>
    <row r="485" spans="1:11">
      <c r="A485" s="77"/>
      <c r="B485" s="78"/>
      <c r="C485" s="10"/>
      <c r="D485" s="10"/>
      <c r="E485" s="79"/>
      <c r="F485" s="80"/>
      <c r="G485" s="10"/>
      <c r="H485" s="80"/>
      <c r="I485" s="10"/>
      <c r="J485" s="78"/>
      <c r="K485" s="78"/>
    </row>
    <row r="486" spans="1:11">
      <c r="A486" s="77"/>
      <c r="B486" s="78"/>
      <c r="C486" s="10"/>
      <c r="D486" s="10"/>
      <c r="E486" s="79"/>
      <c r="F486" s="80"/>
      <c r="G486" s="10"/>
      <c r="H486" s="80"/>
      <c r="I486" s="10"/>
      <c r="J486" s="78"/>
      <c r="K486" s="78"/>
    </row>
    <row r="487" spans="1:11">
      <c r="A487" s="77"/>
      <c r="B487" s="78"/>
      <c r="C487" s="10"/>
      <c r="D487" s="10"/>
      <c r="E487" s="79"/>
      <c r="F487" s="80"/>
      <c r="G487" s="10"/>
      <c r="H487" s="80"/>
      <c r="I487" s="10"/>
      <c r="J487" s="78"/>
      <c r="K487" s="78"/>
    </row>
    <row r="488" spans="1:11">
      <c r="A488" s="77"/>
      <c r="B488" s="78"/>
      <c r="C488" s="10"/>
      <c r="D488" s="10"/>
      <c r="E488" s="79"/>
      <c r="F488" s="80"/>
      <c r="G488" s="10"/>
      <c r="H488" s="80"/>
      <c r="I488" s="10"/>
      <c r="J488" s="78"/>
      <c r="K488" s="78"/>
    </row>
    <row r="489" spans="1:11">
      <c r="A489" s="77"/>
      <c r="B489" s="78"/>
      <c r="C489" s="10"/>
      <c r="D489" s="10"/>
      <c r="E489" s="79"/>
      <c r="F489" s="80"/>
      <c r="G489" s="10"/>
      <c r="H489" s="80"/>
      <c r="I489" s="10"/>
      <c r="J489" s="78"/>
      <c r="K489" s="78"/>
    </row>
    <row r="490" spans="1:11">
      <c r="A490" s="77"/>
      <c r="B490" s="78"/>
      <c r="C490" s="10"/>
      <c r="D490" s="10"/>
      <c r="E490" s="79"/>
      <c r="F490" s="80"/>
      <c r="G490" s="10"/>
      <c r="H490" s="80"/>
      <c r="I490" s="10"/>
      <c r="J490" s="78"/>
      <c r="K490" s="78"/>
    </row>
    <row r="491" spans="1:11">
      <c r="A491" s="77"/>
      <c r="B491" s="78"/>
      <c r="C491" s="10"/>
      <c r="D491" s="10"/>
      <c r="E491" s="79"/>
      <c r="F491" s="80"/>
      <c r="G491" s="10"/>
      <c r="H491" s="80"/>
      <c r="I491" s="10"/>
      <c r="J491" s="78"/>
      <c r="K491" s="78"/>
    </row>
    <row r="492" spans="1:11">
      <c r="A492" s="77"/>
      <c r="B492" s="78"/>
      <c r="C492" s="10"/>
      <c r="D492" s="10"/>
      <c r="E492" s="79"/>
      <c r="F492" s="80"/>
      <c r="G492" s="10"/>
      <c r="H492" s="80"/>
      <c r="I492" s="10"/>
      <c r="J492" s="78"/>
      <c r="K492" s="78"/>
    </row>
    <row r="493" spans="1:11">
      <c r="A493" s="77"/>
      <c r="B493" s="78"/>
      <c r="C493" s="10"/>
      <c r="D493" s="10"/>
      <c r="E493" s="79"/>
      <c r="F493" s="80"/>
      <c r="G493" s="10"/>
      <c r="H493" s="80"/>
      <c r="I493" s="10"/>
      <c r="J493" s="78"/>
      <c r="K493" s="78"/>
    </row>
    <row r="494" spans="1:11">
      <c r="A494" s="77"/>
      <c r="B494" s="78"/>
      <c r="C494" s="10"/>
      <c r="D494" s="10"/>
      <c r="E494" s="79"/>
      <c r="F494" s="80"/>
      <c r="G494" s="10"/>
      <c r="H494" s="80"/>
      <c r="I494" s="10"/>
      <c r="J494" s="78"/>
      <c r="K494" s="78"/>
    </row>
    <row r="495" spans="1:11">
      <c r="A495" s="77"/>
      <c r="B495" s="78"/>
      <c r="C495" s="10"/>
      <c r="D495" s="10"/>
      <c r="E495" s="79"/>
      <c r="F495" s="80"/>
      <c r="G495" s="10"/>
      <c r="H495" s="80"/>
      <c r="I495" s="10"/>
      <c r="J495" s="78"/>
      <c r="K495" s="78"/>
    </row>
    <row r="496" spans="1:11">
      <c r="A496" s="77"/>
      <c r="B496" s="78"/>
      <c r="C496" s="10"/>
      <c r="D496" s="10"/>
      <c r="E496" s="79"/>
      <c r="F496" s="80"/>
      <c r="G496" s="10"/>
      <c r="H496" s="80"/>
      <c r="I496" s="10"/>
      <c r="J496" s="78"/>
      <c r="K496" s="78"/>
    </row>
    <row r="497" spans="1:11">
      <c r="A497" s="77"/>
      <c r="B497" s="78"/>
      <c r="C497" s="10"/>
      <c r="D497" s="10"/>
      <c r="E497" s="79"/>
      <c r="F497" s="80"/>
      <c r="G497" s="10"/>
      <c r="H497" s="80"/>
      <c r="I497" s="10"/>
      <c r="J497" s="78"/>
      <c r="K497" s="78"/>
    </row>
    <row r="498" spans="1:11">
      <c r="A498" s="77"/>
      <c r="B498" s="78"/>
      <c r="C498" s="10"/>
      <c r="D498" s="10"/>
      <c r="E498" s="79"/>
      <c r="F498" s="80"/>
      <c r="G498" s="10"/>
      <c r="H498" s="80"/>
      <c r="I498" s="10"/>
      <c r="J498" s="78"/>
      <c r="K498" s="78"/>
    </row>
    <row r="499" spans="1:11">
      <c r="A499" s="77"/>
      <c r="B499" s="78"/>
      <c r="C499" s="10"/>
      <c r="D499" s="10"/>
      <c r="E499" s="79"/>
      <c r="F499" s="80"/>
      <c r="G499" s="10"/>
      <c r="H499" s="80"/>
      <c r="I499" s="10"/>
      <c r="J499" s="78"/>
      <c r="K499" s="78"/>
    </row>
    <row r="500" spans="1:11">
      <c r="A500" s="77"/>
      <c r="B500" s="78"/>
      <c r="C500" s="10"/>
      <c r="D500" s="10"/>
      <c r="E500" s="79"/>
      <c r="F500" s="80"/>
      <c r="G500" s="10"/>
      <c r="H500" s="80"/>
      <c r="I500" s="10"/>
      <c r="J500" s="78"/>
      <c r="K500" s="78"/>
    </row>
    <row r="501" spans="1:11">
      <c r="A501" s="77"/>
      <c r="B501" s="78"/>
      <c r="C501" s="10"/>
      <c r="D501" s="10"/>
      <c r="E501" s="79"/>
      <c r="F501" s="80"/>
      <c r="G501" s="10"/>
      <c r="H501" s="80"/>
      <c r="I501" s="10"/>
      <c r="J501" s="78"/>
      <c r="K501" s="78"/>
    </row>
    <row r="502" spans="1:11">
      <c r="A502" s="77"/>
      <c r="B502" s="78"/>
      <c r="C502" s="10"/>
      <c r="D502" s="10"/>
      <c r="E502" s="79"/>
      <c r="F502" s="80"/>
      <c r="G502" s="10"/>
      <c r="H502" s="80"/>
      <c r="I502" s="10"/>
      <c r="J502" s="78"/>
      <c r="K502" s="78"/>
    </row>
    <row r="503" spans="1:11">
      <c r="A503" s="77"/>
      <c r="B503" s="78"/>
      <c r="C503" s="10"/>
      <c r="D503" s="10"/>
      <c r="E503" s="79"/>
      <c r="F503" s="80"/>
      <c r="G503" s="10"/>
      <c r="H503" s="80"/>
      <c r="I503" s="10"/>
      <c r="J503" s="78"/>
      <c r="K503" s="78"/>
    </row>
    <row r="504" spans="1:11">
      <c r="A504" s="77"/>
      <c r="B504" s="78"/>
      <c r="C504" s="10"/>
      <c r="D504" s="10"/>
      <c r="E504" s="79"/>
      <c r="F504" s="80"/>
      <c r="G504" s="10"/>
      <c r="H504" s="80"/>
      <c r="I504" s="10"/>
      <c r="J504" s="78"/>
      <c r="K504" s="78"/>
    </row>
    <row r="505" spans="1:11">
      <c r="A505" s="77"/>
      <c r="B505" s="78"/>
      <c r="C505" s="10"/>
      <c r="D505" s="10"/>
      <c r="E505" s="79"/>
      <c r="F505" s="80"/>
      <c r="G505" s="10"/>
      <c r="H505" s="80"/>
      <c r="I505" s="10"/>
      <c r="J505" s="78"/>
      <c r="K505" s="78"/>
    </row>
    <row r="506" spans="1:11">
      <c r="A506" s="77"/>
      <c r="B506" s="78"/>
      <c r="C506" s="10"/>
      <c r="D506" s="10"/>
      <c r="E506" s="79"/>
      <c r="F506" s="80"/>
      <c r="G506" s="10"/>
      <c r="H506" s="80"/>
      <c r="I506" s="10"/>
      <c r="J506" s="78"/>
      <c r="K506" s="78"/>
    </row>
    <row r="507" spans="1:11">
      <c r="A507" s="77"/>
      <c r="B507" s="78"/>
      <c r="C507" s="10"/>
      <c r="D507" s="10"/>
      <c r="E507" s="79"/>
      <c r="F507" s="80"/>
      <c r="G507" s="10"/>
      <c r="H507" s="80"/>
      <c r="I507" s="10"/>
      <c r="J507" s="78"/>
      <c r="K507" s="78"/>
    </row>
    <row r="508" spans="1:11">
      <c r="A508" s="77"/>
      <c r="B508" s="78"/>
      <c r="C508" s="10"/>
      <c r="D508" s="10"/>
      <c r="E508" s="79"/>
      <c r="F508" s="80"/>
      <c r="G508" s="10"/>
      <c r="H508" s="80"/>
      <c r="I508" s="10"/>
      <c r="J508" s="78"/>
      <c r="K508" s="78"/>
    </row>
    <row r="509" spans="1:11">
      <c r="A509" s="77"/>
      <c r="B509" s="78"/>
      <c r="C509" s="10"/>
      <c r="D509" s="10"/>
      <c r="E509" s="79"/>
      <c r="F509" s="80"/>
      <c r="G509" s="10"/>
      <c r="H509" s="80"/>
      <c r="I509" s="10"/>
      <c r="J509" s="78"/>
      <c r="K509" s="78"/>
    </row>
    <row r="510" spans="1:11">
      <c r="A510" s="77"/>
      <c r="B510" s="78"/>
      <c r="C510" s="10"/>
      <c r="D510" s="10"/>
      <c r="E510" s="79"/>
      <c r="F510" s="80"/>
      <c r="G510" s="10"/>
      <c r="H510" s="80"/>
      <c r="I510" s="10"/>
      <c r="J510" s="78"/>
      <c r="K510" s="78"/>
    </row>
    <row r="511" spans="1:11">
      <c r="A511" s="77"/>
      <c r="B511" s="78"/>
      <c r="C511" s="10"/>
      <c r="D511" s="10"/>
      <c r="E511" s="79"/>
      <c r="F511" s="80"/>
      <c r="G511" s="10"/>
      <c r="H511" s="80"/>
      <c r="I511" s="10"/>
      <c r="J511" s="78"/>
      <c r="K511" s="78"/>
    </row>
    <row r="512" spans="1:11">
      <c r="A512" s="77"/>
      <c r="B512" s="78"/>
      <c r="C512" s="10"/>
      <c r="D512" s="10"/>
      <c r="E512" s="79"/>
      <c r="F512" s="80"/>
      <c r="G512" s="10"/>
      <c r="H512" s="80"/>
      <c r="I512" s="10"/>
      <c r="J512" s="78"/>
      <c r="K512" s="78"/>
    </row>
    <row r="513" spans="1:11">
      <c r="A513" s="77"/>
      <c r="B513" s="78"/>
      <c r="C513" s="10"/>
      <c r="D513" s="10"/>
      <c r="E513" s="79"/>
      <c r="F513" s="80"/>
      <c r="G513" s="10"/>
      <c r="H513" s="80"/>
      <c r="I513" s="10"/>
      <c r="J513" s="78"/>
      <c r="K513" s="78"/>
    </row>
    <row r="514" spans="1:11">
      <c r="A514" s="77"/>
      <c r="B514" s="78"/>
      <c r="C514" s="10"/>
      <c r="D514" s="10"/>
      <c r="E514" s="79"/>
      <c r="F514" s="80"/>
      <c r="G514" s="10"/>
      <c r="H514" s="80"/>
      <c r="I514" s="10"/>
      <c r="J514" s="78"/>
      <c r="K514" s="78"/>
    </row>
    <row r="515" spans="1:11">
      <c r="A515" s="77"/>
      <c r="B515" s="78"/>
      <c r="C515" s="10"/>
      <c r="D515" s="10"/>
      <c r="E515" s="79"/>
      <c r="F515" s="80"/>
      <c r="G515" s="10"/>
      <c r="H515" s="80"/>
      <c r="I515" s="10"/>
      <c r="J515" s="78"/>
      <c r="K515" s="78"/>
    </row>
    <row r="516" spans="1:11">
      <c r="A516" s="77"/>
      <c r="B516" s="78"/>
      <c r="C516" s="10"/>
      <c r="D516" s="10"/>
      <c r="E516" s="79"/>
      <c r="F516" s="80"/>
      <c r="G516" s="10"/>
      <c r="H516" s="80"/>
      <c r="I516" s="10"/>
      <c r="J516" s="78"/>
      <c r="K516" s="78"/>
    </row>
    <row r="517" spans="1:11">
      <c r="A517" s="77"/>
      <c r="B517" s="78"/>
      <c r="C517" s="10"/>
      <c r="D517" s="10"/>
      <c r="E517" s="79"/>
      <c r="F517" s="80"/>
      <c r="G517" s="10"/>
      <c r="H517" s="80"/>
      <c r="I517" s="10"/>
      <c r="J517" s="78"/>
      <c r="K517" s="78"/>
    </row>
    <row r="518" spans="1:11">
      <c r="A518" s="77"/>
      <c r="B518" s="78"/>
      <c r="C518" s="10"/>
      <c r="D518" s="10"/>
      <c r="E518" s="79"/>
      <c r="F518" s="80"/>
      <c r="G518" s="10"/>
      <c r="H518" s="80"/>
      <c r="I518" s="10"/>
      <c r="J518" s="78"/>
      <c r="K518" s="78"/>
    </row>
    <row r="519" spans="1:11">
      <c r="A519" s="77"/>
      <c r="B519" s="78"/>
      <c r="C519" s="10"/>
      <c r="D519" s="10"/>
      <c r="E519" s="79"/>
      <c r="F519" s="80"/>
      <c r="G519" s="10"/>
      <c r="H519" s="80"/>
      <c r="I519" s="10"/>
      <c r="J519" s="78"/>
      <c r="K519" s="78"/>
    </row>
    <row r="520" spans="1:11">
      <c r="A520" s="77"/>
      <c r="B520" s="78"/>
      <c r="C520" s="10"/>
      <c r="D520" s="10"/>
      <c r="E520" s="79"/>
      <c r="F520" s="80"/>
      <c r="G520" s="10"/>
      <c r="H520" s="80"/>
      <c r="I520" s="10"/>
      <c r="J520" s="78"/>
      <c r="K520" s="78"/>
    </row>
    <row r="521" spans="1:11">
      <c r="A521" s="77"/>
      <c r="B521" s="78"/>
      <c r="C521" s="10"/>
      <c r="D521" s="10"/>
      <c r="E521" s="79"/>
      <c r="F521" s="80"/>
      <c r="G521" s="10"/>
      <c r="H521" s="80"/>
      <c r="I521" s="10"/>
      <c r="J521" s="78"/>
      <c r="K521" s="78"/>
    </row>
    <row r="522" spans="1:11">
      <c r="A522" s="77"/>
      <c r="B522" s="78"/>
      <c r="C522" s="10"/>
      <c r="D522" s="10"/>
      <c r="E522" s="79"/>
      <c r="F522" s="80"/>
      <c r="G522" s="10"/>
      <c r="H522" s="80"/>
      <c r="I522" s="10"/>
      <c r="J522" s="78"/>
      <c r="K522" s="78"/>
    </row>
    <row r="523" spans="1:11">
      <c r="A523" s="77"/>
      <c r="B523" s="78"/>
      <c r="C523" s="10"/>
      <c r="D523" s="10"/>
      <c r="E523" s="79"/>
      <c r="F523" s="80"/>
      <c r="G523" s="10"/>
      <c r="H523" s="80"/>
      <c r="I523" s="10"/>
      <c r="J523" s="78"/>
      <c r="K523" s="78"/>
    </row>
    <row r="524" spans="1:11">
      <c r="A524" s="77"/>
      <c r="B524" s="78"/>
      <c r="C524" s="10"/>
      <c r="D524" s="10"/>
      <c r="E524" s="79"/>
      <c r="F524" s="80"/>
      <c r="G524" s="10"/>
      <c r="H524" s="80"/>
      <c r="I524" s="10"/>
      <c r="J524" s="78"/>
      <c r="K524" s="78"/>
    </row>
    <row r="525" spans="1:11">
      <c r="A525" s="77"/>
      <c r="B525" s="78"/>
      <c r="C525" s="10"/>
      <c r="D525" s="10"/>
      <c r="E525" s="79"/>
      <c r="F525" s="80"/>
      <c r="G525" s="10"/>
      <c r="H525" s="80"/>
      <c r="I525" s="10"/>
      <c r="J525" s="78"/>
      <c r="K525" s="78"/>
    </row>
    <row r="526" spans="1:11">
      <c r="A526" s="77"/>
      <c r="B526" s="78"/>
      <c r="C526" s="10"/>
      <c r="D526" s="10"/>
      <c r="E526" s="79"/>
      <c r="F526" s="80"/>
      <c r="G526" s="10"/>
      <c r="H526" s="80"/>
      <c r="I526" s="10"/>
      <c r="J526" s="78"/>
      <c r="K526" s="78"/>
    </row>
    <row r="527" spans="1:11">
      <c r="A527" s="77"/>
      <c r="B527" s="78"/>
      <c r="C527" s="10"/>
      <c r="D527" s="10"/>
      <c r="E527" s="79"/>
      <c r="F527" s="80"/>
      <c r="G527" s="10"/>
      <c r="H527" s="80"/>
      <c r="I527" s="10"/>
      <c r="J527" s="78"/>
      <c r="K527" s="78"/>
    </row>
    <row r="528" spans="1:11">
      <c r="A528" s="77"/>
      <c r="B528" s="78"/>
      <c r="C528" s="10"/>
      <c r="D528" s="10"/>
      <c r="E528" s="79"/>
      <c r="F528" s="80"/>
      <c r="G528" s="10"/>
      <c r="H528" s="80"/>
      <c r="I528" s="10"/>
      <c r="J528" s="78"/>
      <c r="K528" s="78"/>
    </row>
    <row r="529" spans="1:11">
      <c r="A529" s="77"/>
      <c r="B529" s="78"/>
      <c r="C529" s="10"/>
      <c r="D529" s="10"/>
      <c r="E529" s="79"/>
      <c r="F529" s="80"/>
      <c r="G529" s="10"/>
      <c r="H529" s="80"/>
      <c r="I529" s="10"/>
      <c r="J529" s="78"/>
      <c r="K529" s="78"/>
    </row>
    <row r="530" spans="1:11">
      <c r="A530" s="77"/>
      <c r="B530" s="78"/>
      <c r="C530" s="10"/>
      <c r="D530" s="10"/>
      <c r="E530" s="79"/>
      <c r="F530" s="80"/>
      <c r="G530" s="10"/>
      <c r="H530" s="80"/>
      <c r="I530" s="10"/>
      <c r="J530" s="78"/>
      <c r="K530" s="78"/>
    </row>
    <row r="531" spans="1:11">
      <c r="A531" s="77"/>
      <c r="B531" s="78"/>
      <c r="C531" s="10"/>
      <c r="D531" s="10"/>
      <c r="E531" s="79"/>
      <c r="F531" s="80"/>
      <c r="G531" s="10"/>
      <c r="H531" s="80"/>
      <c r="I531" s="10"/>
      <c r="J531" s="78"/>
      <c r="K531" s="78"/>
    </row>
    <row r="532" spans="1:11">
      <c r="A532" s="77"/>
      <c r="B532" s="78"/>
      <c r="C532" s="10"/>
      <c r="D532" s="10"/>
      <c r="E532" s="79"/>
      <c r="F532" s="80"/>
      <c r="G532" s="10"/>
      <c r="H532" s="80"/>
      <c r="I532" s="10"/>
      <c r="J532" s="78"/>
      <c r="K532" s="78"/>
    </row>
    <row r="533" spans="1:11">
      <c r="A533" s="77"/>
      <c r="B533" s="78"/>
      <c r="C533" s="10"/>
      <c r="D533" s="10"/>
      <c r="E533" s="79"/>
      <c r="F533" s="80"/>
      <c r="G533" s="10"/>
      <c r="H533" s="80"/>
      <c r="I533" s="10"/>
      <c r="J533" s="78"/>
      <c r="K533" s="78"/>
    </row>
    <row r="534" spans="1:11">
      <c r="A534" s="77"/>
      <c r="B534" s="78"/>
      <c r="C534" s="10"/>
      <c r="D534" s="10"/>
      <c r="E534" s="79"/>
      <c r="F534" s="80"/>
      <c r="G534" s="10"/>
      <c r="H534" s="80"/>
      <c r="I534" s="10"/>
      <c r="J534" s="78"/>
      <c r="K534" s="78"/>
    </row>
    <row r="535" spans="1:11">
      <c r="A535" s="77"/>
      <c r="B535" s="78"/>
      <c r="C535" s="10"/>
      <c r="D535" s="10"/>
      <c r="E535" s="79"/>
      <c r="F535" s="80"/>
      <c r="G535" s="10"/>
      <c r="H535" s="80"/>
      <c r="I535" s="10"/>
      <c r="J535" s="78"/>
      <c r="K535" s="78"/>
    </row>
    <row r="536" spans="1:11">
      <c r="A536" s="77"/>
      <c r="B536" s="78"/>
      <c r="C536" s="10"/>
      <c r="D536" s="10"/>
      <c r="E536" s="79"/>
      <c r="F536" s="80"/>
      <c r="G536" s="10"/>
      <c r="H536" s="80"/>
      <c r="I536" s="10"/>
      <c r="J536" s="78"/>
      <c r="K536" s="78"/>
    </row>
    <row r="537" spans="1:11">
      <c r="A537" s="77"/>
      <c r="B537" s="78"/>
      <c r="C537" s="10"/>
      <c r="D537" s="10"/>
      <c r="E537" s="79"/>
      <c r="F537" s="80"/>
      <c r="G537" s="10"/>
      <c r="H537" s="80"/>
      <c r="I537" s="10"/>
      <c r="J537" s="78"/>
      <c r="K537" s="78"/>
    </row>
    <row r="538" spans="1:11">
      <c r="A538" s="77"/>
      <c r="B538" s="78"/>
      <c r="C538" s="10"/>
      <c r="D538" s="10"/>
      <c r="E538" s="79"/>
      <c r="F538" s="80"/>
      <c r="G538" s="10"/>
      <c r="H538" s="80"/>
      <c r="I538" s="10"/>
      <c r="J538" s="78"/>
      <c r="K538" s="78"/>
    </row>
    <row r="539" spans="1:11">
      <c r="A539" s="77"/>
      <c r="B539" s="78"/>
      <c r="C539" s="10"/>
      <c r="D539" s="10"/>
      <c r="E539" s="79"/>
      <c r="F539" s="80"/>
      <c r="G539" s="10"/>
      <c r="H539" s="80"/>
      <c r="I539" s="10"/>
      <c r="J539" s="78"/>
      <c r="K539" s="78"/>
    </row>
    <row r="540" spans="1:11">
      <c r="A540" s="77"/>
      <c r="B540" s="78"/>
      <c r="C540" s="10"/>
      <c r="D540" s="10"/>
      <c r="E540" s="79"/>
      <c r="F540" s="80"/>
      <c r="G540" s="10"/>
      <c r="H540" s="80"/>
      <c r="I540" s="10"/>
      <c r="J540" s="78"/>
      <c r="K540" s="78"/>
    </row>
    <row r="541" spans="1:11">
      <c r="A541" s="77"/>
      <c r="B541" s="78"/>
      <c r="C541" s="10"/>
      <c r="D541" s="10"/>
      <c r="E541" s="79"/>
      <c r="F541" s="80"/>
      <c r="G541" s="10"/>
      <c r="H541" s="80"/>
      <c r="I541" s="10"/>
      <c r="J541" s="78"/>
      <c r="K541" s="78"/>
    </row>
    <row r="542" spans="1:11">
      <c r="A542" s="77"/>
      <c r="B542" s="78"/>
      <c r="C542" s="10"/>
      <c r="D542" s="10"/>
      <c r="E542" s="79"/>
      <c r="F542" s="80"/>
      <c r="G542" s="10"/>
      <c r="H542" s="80"/>
      <c r="I542" s="10"/>
      <c r="J542" s="78"/>
      <c r="K542" s="78"/>
    </row>
    <row r="543" spans="1:11">
      <c r="A543" s="77"/>
      <c r="B543" s="78"/>
      <c r="C543" s="10"/>
      <c r="D543" s="10"/>
      <c r="E543" s="79"/>
      <c r="F543" s="80"/>
      <c r="G543" s="10"/>
      <c r="H543" s="80"/>
      <c r="I543" s="10"/>
      <c r="J543" s="78"/>
      <c r="K543" s="78"/>
    </row>
    <row r="544" spans="1:11">
      <c r="A544" s="77"/>
      <c r="B544" s="78"/>
      <c r="C544" s="10"/>
      <c r="D544" s="10"/>
      <c r="E544" s="79"/>
      <c r="F544" s="80"/>
      <c r="G544" s="10"/>
      <c r="H544" s="80"/>
      <c r="I544" s="10"/>
      <c r="J544" s="78"/>
      <c r="K544" s="78"/>
    </row>
    <row r="545" spans="1:11">
      <c r="A545" s="77"/>
      <c r="B545" s="78"/>
      <c r="C545" s="10"/>
      <c r="D545" s="10"/>
      <c r="E545" s="79"/>
      <c r="F545" s="80"/>
      <c r="G545" s="10"/>
      <c r="H545" s="80"/>
      <c r="I545" s="10"/>
      <c r="J545" s="78"/>
      <c r="K545" s="78"/>
    </row>
    <row r="546" spans="1:11">
      <c r="A546" s="77"/>
      <c r="B546" s="78"/>
      <c r="C546" s="10"/>
      <c r="D546" s="10"/>
      <c r="E546" s="79"/>
      <c r="F546" s="80"/>
      <c r="G546" s="10"/>
      <c r="H546" s="80"/>
      <c r="I546" s="10"/>
      <c r="J546" s="78"/>
      <c r="K546" s="78"/>
    </row>
    <row r="547" spans="1:11">
      <c r="A547" s="77"/>
      <c r="B547" s="78"/>
      <c r="C547" s="10"/>
      <c r="D547" s="10"/>
      <c r="E547" s="79"/>
      <c r="F547" s="80"/>
      <c r="G547" s="10"/>
      <c r="H547" s="80"/>
      <c r="I547" s="10"/>
      <c r="J547" s="78"/>
      <c r="K547" s="78"/>
    </row>
    <row r="548" spans="1:11">
      <c r="A548" s="77"/>
      <c r="B548" s="78"/>
      <c r="C548" s="10"/>
      <c r="D548" s="10"/>
      <c r="E548" s="79"/>
      <c r="F548" s="80"/>
      <c r="G548" s="10"/>
      <c r="H548" s="80"/>
      <c r="I548" s="10"/>
      <c r="J548" s="78"/>
      <c r="K548" s="78"/>
    </row>
    <row r="549" spans="1:11">
      <c r="A549" s="77"/>
      <c r="B549" s="78"/>
      <c r="C549" s="10"/>
      <c r="D549" s="10"/>
      <c r="E549" s="79"/>
      <c r="F549" s="80"/>
      <c r="G549" s="10"/>
      <c r="H549" s="80"/>
      <c r="I549" s="10"/>
      <c r="J549" s="78"/>
      <c r="K549" s="78"/>
    </row>
    <row r="550" spans="1:11">
      <c r="A550" s="77"/>
      <c r="B550" s="78"/>
      <c r="C550" s="10"/>
      <c r="D550" s="10"/>
      <c r="E550" s="79"/>
      <c r="F550" s="80"/>
      <c r="G550" s="10"/>
      <c r="H550" s="80"/>
      <c r="I550" s="10"/>
      <c r="J550" s="78"/>
      <c r="K550" s="78"/>
    </row>
    <row r="551" spans="1:11">
      <c r="A551" s="77"/>
      <c r="B551" s="78"/>
      <c r="C551" s="10"/>
      <c r="D551" s="10"/>
      <c r="E551" s="79"/>
      <c r="F551" s="80"/>
      <c r="G551" s="10"/>
      <c r="H551" s="80"/>
      <c r="I551" s="10"/>
      <c r="J551" s="78"/>
      <c r="K551" s="78"/>
    </row>
    <row r="552" spans="1:11">
      <c r="A552" s="77"/>
      <c r="B552" s="78"/>
      <c r="C552" s="10"/>
      <c r="D552" s="10"/>
      <c r="E552" s="79"/>
      <c r="F552" s="80"/>
      <c r="G552" s="10"/>
      <c r="H552" s="80"/>
      <c r="I552" s="10"/>
      <c r="J552" s="78"/>
      <c r="K552" s="78"/>
    </row>
    <row r="553" spans="1:11">
      <c r="A553" s="77"/>
      <c r="B553" s="78"/>
      <c r="C553" s="10"/>
      <c r="D553" s="10"/>
      <c r="E553" s="79"/>
      <c r="F553" s="80"/>
      <c r="G553" s="10"/>
      <c r="H553" s="80"/>
      <c r="I553" s="10"/>
      <c r="J553" s="78"/>
      <c r="K553" s="78"/>
    </row>
    <row r="554" spans="1:11">
      <c r="A554" s="77"/>
      <c r="B554" s="78"/>
      <c r="C554" s="10"/>
      <c r="D554" s="10"/>
      <c r="E554" s="79"/>
      <c r="F554" s="80"/>
      <c r="G554" s="10"/>
      <c r="H554" s="80"/>
      <c r="I554" s="10"/>
      <c r="J554" s="78"/>
      <c r="K554" s="78"/>
    </row>
    <row r="555" spans="1:11">
      <c r="A555" s="77"/>
      <c r="B555" s="78"/>
      <c r="C555" s="10"/>
      <c r="D555" s="10"/>
      <c r="E555" s="79"/>
      <c r="F555" s="80"/>
      <c r="G555" s="10"/>
      <c r="H555" s="80"/>
      <c r="I555" s="10"/>
      <c r="J555" s="78"/>
      <c r="K555" s="78"/>
    </row>
    <row r="556" spans="1:11">
      <c r="A556" s="77"/>
      <c r="B556" s="78"/>
      <c r="C556" s="10"/>
      <c r="D556" s="10"/>
      <c r="E556" s="79"/>
      <c r="F556" s="80"/>
      <c r="G556" s="10"/>
      <c r="H556" s="80"/>
      <c r="I556" s="10"/>
      <c r="J556" s="78"/>
      <c r="K556" s="78"/>
    </row>
    <row r="557" spans="1:11">
      <c r="A557" s="77"/>
      <c r="B557" s="78"/>
      <c r="C557" s="10"/>
      <c r="D557" s="10"/>
      <c r="E557" s="79"/>
      <c r="F557" s="80"/>
      <c r="G557" s="10"/>
      <c r="H557" s="80"/>
      <c r="I557" s="10"/>
      <c r="J557" s="78"/>
      <c r="K557" s="78"/>
    </row>
    <row r="558" spans="1:11">
      <c r="A558" s="77"/>
      <c r="B558" s="78"/>
      <c r="C558" s="10"/>
      <c r="D558" s="10"/>
      <c r="E558" s="79"/>
      <c r="F558" s="80"/>
      <c r="G558" s="10"/>
      <c r="H558" s="80"/>
      <c r="I558" s="10"/>
      <c r="J558" s="78"/>
      <c r="K558" s="78"/>
    </row>
    <row r="559" spans="1:11">
      <c r="A559" s="77"/>
      <c r="B559" s="78"/>
      <c r="C559" s="10"/>
      <c r="D559" s="10"/>
      <c r="E559" s="79"/>
      <c r="F559" s="80"/>
      <c r="G559" s="10"/>
      <c r="H559" s="80"/>
      <c r="I559" s="10"/>
      <c r="J559" s="78"/>
      <c r="K559" s="78"/>
    </row>
    <row r="560" spans="1:11">
      <c r="A560" s="77"/>
      <c r="B560" s="78"/>
      <c r="C560" s="10"/>
      <c r="D560" s="10"/>
      <c r="E560" s="79"/>
      <c r="F560" s="80"/>
      <c r="G560" s="10"/>
      <c r="H560" s="80"/>
      <c r="I560" s="10"/>
      <c r="J560" s="78"/>
      <c r="K560" s="78"/>
    </row>
    <row r="561" spans="1:11">
      <c r="A561" s="77"/>
      <c r="B561" s="78"/>
      <c r="C561" s="10"/>
      <c r="D561" s="10"/>
      <c r="E561" s="79"/>
      <c r="F561" s="80"/>
      <c r="G561" s="10"/>
      <c r="H561" s="80"/>
      <c r="I561" s="10"/>
      <c r="J561" s="78"/>
      <c r="K561" s="78"/>
    </row>
    <row r="562" spans="1:11">
      <c r="A562" s="77"/>
      <c r="B562" s="78"/>
      <c r="C562" s="10"/>
      <c r="D562" s="10"/>
      <c r="E562" s="79"/>
      <c r="F562" s="80"/>
      <c r="G562" s="10"/>
      <c r="H562" s="80"/>
      <c r="I562" s="10"/>
      <c r="J562" s="78"/>
      <c r="K562" s="78"/>
    </row>
    <row r="563" spans="1:11">
      <c r="A563" s="77"/>
      <c r="B563" s="78"/>
      <c r="C563" s="10"/>
      <c r="D563" s="10"/>
      <c r="E563" s="79"/>
      <c r="F563" s="80"/>
      <c r="G563" s="10"/>
      <c r="H563" s="80"/>
      <c r="I563" s="10"/>
      <c r="J563" s="78"/>
      <c r="K563" s="78"/>
    </row>
    <row r="564" spans="1:11">
      <c r="A564" s="77"/>
      <c r="B564" s="78"/>
      <c r="C564" s="10"/>
      <c r="D564" s="10"/>
      <c r="E564" s="79"/>
      <c r="F564" s="80"/>
      <c r="G564" s="10"/>
      <c r="H564" s="80"/>
      <c r="I564" s="10"/>
      <c r="J564" s="78"/>
      <c r="K564" s="78"/>
    </row>
    <row r="565" spans="1:11">
      <c r="A565" s="77"/>
      <c r="B565" s="78"/>
      <c r="C565" s="10"/>
      <c r="D565" s="10"/>
      <c r="E565" s="79"/>
      <c r="F565" s="80"/>
      <c r="G565" s="10"/>
      <c r="H565" s="80"/>
      <c r="I565" s="10"/>
      <c r="J565" s="78"/>
      <c r="K565" s="78"/>
    </row>
    <row r="566" spans="1:11">
      <c r="A566" s="77"/>
      <c r="B566" s="78"/>
      <c r="C566" s="10"/>
      <c r="D566" s="10"/>
      <c r="E566" s="79"/>
      <c r="F566" s="80"/>
      <c r="G566" s="10"/>
      <c r="H566" s="80"/>
      <c r="I566" s="10"/>
      <c r="J566" s="78"/>
      <c r="K566" s="78"/>
    </row>
    <row r="567" spans="1:11">
      <c r="A567" s="77"/>
      <c r="B567" s="78"/>
      <c r="C567" s="10"/>
      <c r="D567" s="10"/>
      <c r="E567" s="79"/>
      <c r="F567" s="80"/>
      <c r="G567" s="10"/>
      <c r="H567" s="80"/>
      <c r="I567" s="10"/>
      <c r="J567" s="78"/>
      <c r="K567" s="78"/>
    </row>
    <row r="568" spans="1:11">
      <c r="A568" s="77"/>
      <c r="B568" s="78"/>
      <c r="C568" s="10"/>
      <c r="D568" s="10"/>
      <c r="E568" s="79"/>
      <c r="F568" s="80"/>
      <c r="G568" s="10"/>
      <c r="H568" s="80"/>
      <c r="I568" s="10"/>
      <c r="J568" s="78"/>
      <c r="K568" s="78"/>
    </row>
    <row r="569" spans="1:11">
      <c r="A569" s="77"/>
      <c r="B569" s="78"/>
      <c r="C569" s="10"/>
      <c r="D569" s="10"/>
      <c r="E569" s="79"/>
      <c r="F569" s="80"/>
      <c r="G569" s="10"/>
      <c r="H569" s="80"/>
      <c r="I569" s="10"/>
      <c r="J569" s="78"/>
      <c r="K569" s="78"/>
    </row>
    <row r="570" spans="1:11">
      <c r="A570" s="77"/>
      <c r="B570" s="78"/>
      <c r="C570" s="10"/>
      <c r="D570" s="10"/>
      <c r="E570" s="79"/>
      <c r="F570" s="80"/>
      <c r="G570" s="10"/>
      <c r="H570" s="80"/>
      <c r="I570" s="10"/>
      <c r="J570" s="78"/>
      <c r="K570" s="78"/>
    </row>
    <row r="571" spans="1:11">
      <c r="A571" s="77"/>
      <c r="B571" s="78"/>
      <c r="C571" s="10"/>
      <c r="D571" s="10"/>
      <c r="E571" s="79"/>
      <c r="F571" s="80"/>
      <c r="G571" s="10"/>
      <c r="H571" s="80"/>
      <c r="I571" s="10"/>
      <c r="J571" s="78"/>
      <c r="K571" s="78"/>
    </row>
    <row r="572" spans="1:11">
      <c r="A572" s="77"/>
      <c r="B572" s="78"/>
      <c r="C572" s="10"/>
      <c r="D572" s="10"/>
      <c r="E572" s="79"/>
      <c r="F572" s="80"/>
      <c r="G572" s="10"/>
      <c r="H572" s="80"/>
      <c r="I572" s="10"/>
      <c r="J572" s="78"/>
      <c r="K572" s="78"/>
    </row>
    <row r="573" spans="1:11">
      <c r="A573" s="77"/>
      <c r="B573" s="78"/>
      <c r="C573" s="10"/>
      <c r="D573" s="10"/>
      <c r="E573" s="79"/>
      <c r="F573" s="80"/>
      <c r="G573" s="10"/>
      <c r="H573" s="80"/>
      <c r="I573" s="10"/>
      <c r="J573" s="78"/>
      <c r="K573" s="78"/>
    </row>
    <row r="574" spans="1:11">
      <c r="A574" s="77"/>
      <c r="B574" s="78"/>
      <c r="C574" s="10"/>
      <c r="D574" s="10"/>
      <c r="E574" s="79"/>
      <c r="F574" s="80"/>
      <c r="G574" s="10"/>
      <c r="H574" s="80"/>
      <c r="I574" s="10"/>
      <c r="J574" s="78"/>
      <c r="K574" s="78"/>
    </row>
    <row r="575" spans="1:11">
      <c r="A575" s="77"/>
      <c r="B575" s="78"/>
      <c r="C575" s="10"/>
      <c r="D575" s="10"/>
      <c r="E575" s="79"/>
      <c r="F575" s="80"/>
      <c r="G575" s="10"/>
      <c r="H575" s="80"/>
      <c r="I575" s="10"/>
      <c r="J575" s="78"/>
      <c r="K575" s="78"/>
    </row>
    <row r="576" spans="1:11">
      <c r="A576" s="77"/>
      <c r="B576" s="78"/>
      <c r="C576" s="10"/>
      <c r="D576" s="10"/>
      <c r="E576" s="79"/>
      <c r="F576" s="80"/>
      <c r="G576" s="10"/>
      <c r="H576" s="80"/>
      <c r="I576" s="10"/>
      <c r="J576" s="78"/>
      <c r="K576" s="78"/>
    </row>
    <row r="577" spans="1:11">
      <c r="A577" s="77"/>
      <c r="B577" s="78"/>
      <c r="C577" s="10"/>
      <c r="D577" s="10"/>
      <c r="E577" s="79"/>
      <c r="F577" s="80"/>
      <c r="G577" s="10"/>
      <c r="H577" s="80"/>
      <c r="I577" s="10"/>
      <c r="J577" s="78"/>
      <c r="K577" s="78"/>
    </row>
    <row r="578" spans="1:11">
      <c r="A578" s="77"/>
      <c r="B578" s="78"/>
      <c r="C578" s="10"/>
      <c r="D578" s="10"/>
      <c r="E578" s="79"/>
      <c r="F578" s="80"/>
      <c r="G578" s="10"/>
      <c r="H578" s="80"/>
      <c r="I578" s="10"/>
      <c r="J578" s="78"/>
      <c r="K578" s="78"/>
    </row>
    <row r="579" spans="1:11">
      <c r="A579" s="77"/>
      <c r="B579" s="78"/>
      <c r="C579" s="10"/>
      <c r="D579" s="10"/>
      <c r="E579" s="79"/>
      <c r="F579" s="80"/>
      <c r="G579" s="10"/>
      <c r="H579" s="80"/>
      <c r="I579" s="10"/>
      <c r="J579" s="78"/>
      <c r="K579" s="78"/>
    </row>
    <row r="580" spans="1:11">
      <c r="A580" s="77"/>
      <c r="B580" s="78"/>
      <c r="C580" s="10"/>
      <c r="D580" s="10"/>
      <c r="E580" s="79"/>
      <c r="F580" s="80"/>
      <c r="G580" s="10"/>
      <c r="H580" s="80"/>
      <c r="I580" s="10"/>
      <c r="J580" s="78"/>
      <c r="K580" s="78"/>
    </row>
    <row r="581" spans="1:11">
      <c r="A581" s="77"/>
      <c r="B581" s="78"/>
      <c r="C581" s="10"/>
      <c r="D581" s="10"/>
      <c r="E581" s="79"/>
      <c r="F581" s="80"/>
      <c r="G581" s="10"/>
      <c r="H581" s="80"/>
      <c r="I581" s="10"/>
      <c r="J581" s="78"/>
      <c r="K581" s="78"/>
    </row>
    <row r="582" spans="1:11">
      <c r="A582" s="77"/>
      <c r="B582" s="78"/>
      <c r="C582" s="10"/>
      <c r="D582" s="10"/>
      <c r="E582" s="79"/>
      <c r="F582" s="80"/>
      <c r="G582" s="10"/>
      <c r="H582" s="80"/>
      <c r="I582" s="10"/>
      <c r="J582" s="78"/>
      <c r="K582" s="78"/>
    </row>
    <row r="583" spans="1:11">
      <c r="A583" s="77"/>
      <c r="B583" s="78"/>
      <c r="C583" s="10"/>
      <c r="D583" s="10"/>
      <c r="E583" s="79"/>
      <c r="F583" s="80"/>
      <c r="G583" s="10"/>
      <c r="H583" s="80"/>
      <c r="I583" s="10"/>
      <c r="J583" s="78"/>
      <c r="K583" s="78"/>
    </row>
    <row r="584" spans="1:11">
      <c r="A584" s="77"/>
      <c r="B584" s="78"/>
      <c r="C584" s="10"/>
      <c r="D584" s="10"/>
      <c r="E584" s="79"/>
      <c r="F584" s="80"/>
      <c r="G584" s="10"/>
      <c r="H584" s="80"/>
      <c r="I584" s="10"/>
      <c r="J584" s="78"/>
      <c r="K584" s="78"/>
    </row>
    <row r="585" spans="1:11">
      <c r="A585" s="77"/>
      <c r="B585" s="78"/>
      <c r="C585" s="10"/>
      <c r="D585" s="10"/>
      <c r="E585" s="79"/>
      <c r="F585" s="80"/>
      <c r="G585" s="10"/>
      <c r="H585" s="80"/>
      <c r="I585" s="10"/>
      <c r="J585" s="78"/>
      <c r="K585" s="78"/>
    </row>
    <row r="586" spans="1:11">
      <c r="A586" s="77"/>
      <c r="B586" s="78"/>
      <c r="C586" s="10"/>
      <c r="D586" s="10"/>
      <c r="E586" s="79"/>
      <c r="F586" s="80"/>
      <c r="G586" s="10"/>
      <c r="H586" s="80"/>
      <c r="I586" s="10"/>
      <c r="J586" s="78"/>
      <c r="K586" s="78"/>
    </row>
    <row r="587" spans="1:11">
      <c r="A587" s="77"/>
      <c r="B587" s="78"/>
      <c r="C587" s="10"/>
      <c r="D587" s="10"/>
      <c r="E587" s="79"/>
      <c r="F587" s="80"/>
      <c r="G587" s="10"/>
      <c r="H587" s="80"/>
      <c r="I587" s="10"/>
      <c r="J587" s="78"/>
      <c r="K587" s="78"/>
    </row>
    <row r="588" spans="1:11">
      <c r="A588" s="77"/>
      <c r="B588" s="78"/>
      <c r="C588" s="10"/>
      <c r="D588" s="10"/>
      <c r="E588" s="79"/>
      <c r="F588" s="80"/>
      <c r="G588" s="10"/>
      <c r="H588" s="80"/>
      <c r="I588" s="10"/>
      <c r="J588" s="78"/>
      <c r="K588" s="78"/>
    </row>
    <row r="589" spans="1:11">
      <c r="A589" s="77"/>
      <c r="B589" s="78"/>
      <c r="C589" s="10"/>
      <c r="D589" s="10"/>
      <c r="E589" s="79"/>
      <c r="F589" s="80"/>
      <c r="G589" s="10"/>
      <c r="H589" s="80"/>
      <c r="I589" s="10"/>
      <c r="J589" s="78"/>
      <c r="K589" s="78"/>
    </row>
    <row r="590" spans="1:11">
      <c r="A590" s="77"/>
      <c r="B590" s="78"/>
      <c r="C590" s="10"/>
      <c r="D590" s="10"/>
      <c r="E590" s="79"/>
      <c r="F590" s="80"/>
      <c r="G590" s="10"/>
      <c r="H590" s="80"/>
      <c r="I590" s="10"/>
      <c r="J590" s="78"/>
      <c r="K590" s="78"/>
    </row>
    <row r="591" spans="1:11">
      <c r="A591" s="77"/>
      <c r="B591" s="78"/>
      <c r="C591" s="10"/>
      <c r="D591" s="10"/>
      <c r="E591" s="79"/>
      <c r="F591" s="80"/>
      <c r="G591" s="10"/>
      <c r="H591" s="80"/>
      <c r="I591" s="10"/>
      <c r="J591" s="78"/>
      <c r="K591" s="78"/>
    </row>
    <row r="592" spans="1:11">
      <c r="A592" s="77"/>
      <c r="B592" s="78"/>
      <c r="C592" s="10"/>
      <c r="D592" s="10"/>
      <c r="E592" s="79"/>
      <c r="F592" s="80"/>
      <c r="G592" s="10"/>
      <c r="H592" s="80"/>
      <c r="I592" s="10"/>
      <c r="J592" s="78"/>
      <c r="K592" s="78"/>
    </row>
    <row r="593" spans="1:11">
      <c r="A593" s="77"/>
      <c r="B593" s="78"/>
      <c r="C593" s="10"/>
      <c r="D593" s="10"/>
      <c r="E593" s="79"/>
      <c r="F593" s="80"/>
      <c r="G593" s="10"/>
      <c r="H593" s="80"/>
      <c r="I593" s="10"/>
      <c r="J593" s="78"/>
      <c r="K593" s="78"/>
    </row>
    <row r="594" spans="1:11">
      <c r="A594" s="77"/>
      <c r="B594" s="78"/>
      <c r="C594" s="10"/>
      <c r="D594" s="10"/>
      <c r="E594" s="79"/>
      <c r="F594" s="80"/>
      <c r="G594" s="10"/>
      <c r="H594" s="80"/>
      <c r="I594" s="10"/>
      <c r="J594" s="78"/>
      <c r="K594" s="78"/>
    </row>
    <row r="595" spans="1:11">
      <c r="A595" s="77"/>
      <c r="B595" s="78"/>
      <c r="C595" s="10"/>
      <c r="D595" s="10"/>
      <c r="E595" s="79"/>
      <c r="F595" s="80"/>
      <c r="G595" s="10"/>
      <c r="H595" s="80"/>
      <c r="I595" s="10"/>
      <c r="J595" s="78"/>
      <c r="K595" s="78"/>
    </row>
    <row r="596" spans="1:11">
      <c r="A596" s="77"/>
      <c r="B596" s="78"/>
      <c r="C596" s="10"/>
      <c r="D596" s="10"/>
      <c r="E596" s="79"/>
      <c r="F596" s="80"/>
      <c r="G596" s="10"/>
      <c r="H596" s="80"/>
      <c r="I596" s="10"/>
      <c r="J596" s="78"/>
      <c r="K596" s="78"/>
    </row>
    <row r="597" spans="1:11">
      <c r="A597" s="77"/>
      <c r="B597" s="78"/>
      <c r="C597" s="10"/>
      <c r="D597" s="10"/>
      <c r="E597" s="79"/>
      <c r="F597" s="80"/>
      <c r="G597" s="10"/>
      <c r="H597" s="80"/>
      <c r="I597" s="10"/>
      <c r="J597" s="78"/>
      <c r="K597" s="78"/>
    </row>
    <row r="598" spans="1:11">
      <c r="A598" s="77"/>
      <c r="B598" s="78"/>
      <c r="C598" s="10"/>
      <c r="D598" s="10"/>
      <c r="E598" s="79"/>
      <c r="F598" s="80"/>
      <c r="G598" s="10"/>
      <c r="H598" s="80"/>
      <c r="I598" s="10"/>
      <c r="J598" s="78"/>
      <c r="K598" s="78"/>
    </row>
    <row r="599" spans="1:11">
      <c r="A599" s="77"/>
      <c r="B599" s="78"/>
      <c r="C599" s="10"/>
      <c r="D599" s="10"/>
      <c r="E599" s="79"/>
      <c r="F599" s="80"/>
      <c r="G599" s="10"/>
      <c r="H599" s="80"/>
      <c r="I599" s="10"/>
      <c r="J599" s="78"/>
      <c r="K599" s="78"/>
    </row>
    <row r="600" spans="1:11">
      <c r="A600" s="77"/>
      <c r="B600" s="78"/>
      <c r="C600" s="10"/>
      <c r="D600" s="10"/>
      <c r="E600" s="79"/>
      <c r="F600" s="80"/>
      <c r="G600" s="10"/>
      <c r="H600" s="80"/>
      <c r="I600" s="10"/>
      <c r="J600" s="78"/>
      <c r="K600" s="78"/>
    </row>
    <row r="601" spans="1:11">
      <c r="A601" s="77"/>
      <c r="B601" s="78"/>
      <c r="C601" s="10"/>
      <c r="D601" s="10"/>
      <c r="E601" s="79"/>
      <c r="F601" s="80"/>
      <c r="G601" s="10"/>
      <c r="H601" s="80"/>
      <c r="I601" s="10"/>
      <c r="J601" s="78"/>
      <c r="K601" s="78"/>
    </row>
    <row r="602" spans="1:11">
      <c r="A602" s="77"/>
      <c r="B602" s="78"/>
      <c r="C602" s="10"/>
      <c r="D602" s="10"/>
      <c r="E602" s="79"/>
      <c r="F602" s="80"/>
      <c r="G602" s="10"/>
      <c r="H602" s="80"/>
      <c r="I602" s="10"/>
      <c r="J602" s="78"/>
      <c r="K602" s="78"/>
    </row>
    <row r="603" spans="1:11">
      <c r="A603" s="77"/>
      <c r="B603" s="78"/>
      <c r="C603" s="10"/>
      <c r="D603" s="10"/>
      <c r="E603" s="79"/>
      <c r="F603" s="80"/>
      <c r="G603" s="10"/>
      <c r="H603" s="80"/>
      <c r="I603" s="10"/>
      <c r="J603" s="78"/>
      <c r="K603" s="78"/>
    </row>
    <row r="604" spans="1:11">
      <c r="A604" s="77"/>
      <c r="B604" s="78"/>
      <c r="C604" s="10"/>
      <c r="D604" s="10"/>
      <c r="E604" s="79"/>
      <c r="F604" s="80"/>
      <c r="G604" s="10"/>
      <c r="H604" s="80"/>
      <c r="I604" s="10"/>
      <c r="J604" s="78"/>
      <c r="K604" s="78"/>
    </row>
    <row r="605" spans="1:11">
      <c r="A605" s="77"/>
      <c r="B605" s="78"/>
      <c r="C605" s="10"/>
      <c r="D605" s="10"/>
      <c r="E605" s="79"/>
      <c r="F605" s="80"/>
      <c r="G605" s="10"/>
      <c r="H605" s="80"/>
      <c r="I605" s="10"/>
      <c r="J605" s="78"/>
      <c r="K605" s="78"/>
    </row>
    <row r="606" spans="1:11">
      <c r="A606" s="77"/>
      <c r="B606" s="78"/>
      <c r="C606" s="10"/>
      <c r="D606" s="10"/>
      <c r="E606" s="79"/>
      <c r="F606" s="80"/>
      <c r="G606" s="10"/>
      <c r="H606" s="80"/>
      <c r="I606" s="10"/>
      <c r="J606" s="78"/>
      <c r="K606" s="78"/>
    </row>
    <row r="607" spans="1:11">
      <c r="A607" s="77"/>
      <c r="B607" s="78"/>
      <c r="C607" s="10"/>
      <c r="D607" s="10"/>
      <c r="E607" s="79"/>
      <c r="F607" s="80"/>
      <c r="G607" s="10"/>
      <c r="H607" s="80"/>
      <c r="I607" s="10"/>
      <c r="J607" s="78"/>
      <c r="K607" s="78"/>
    </row>
    <row r="608" spans="1:11">
      <c r="A608" s="77"/>
      <c r="B608" s="78"/>
      <c r="C608" s="10"/>
      <c r="D608" s="10"/>
      <c r="E608" s="79"/>
      <c r="F608" s="80"/>
      <c r="G608" s="10"/>
      <c r="H608" s="80"/>
      <c r="I608" s="10"/>
      <c r="J608" s="78"/>
      <c r="K608" s="78"/>
    </row>
    <row r="609" spans="1:11">
      <c r="A609" s="77"/>
      <c r="B609" s="78"/>
      <c r="C609" s="10"/>
      <c r="D609" s="10"/>
      <c r="E609" s="79"/>
      <c r="F609" s="80"/>
      <c r="G609" s="10"/>
      <c r="H609" s="80"/>
      <c r="I609" s="10"/>
      <c r="J609" s="78"/>
      <c r="K609" s="78"/>
    </row>
    <row r="610" spans="1:11">
      <c r="A610" s="77"/>
      <c r="B610" s="78"/>
      <c r="C610" s="10"/>
      <c r="D610" s="10"/>
      <c r="E610" s="79"/>
      <c r="F610" s="80"/>
      <c r="G610" s="10"/>
      <c r="H610" s="80"/>
      <c r="I610" s="10"/>
      <c r="J610" s="78"/>
      <c r="K610" s="78"/>
    </row>
    <row r="611" spans="1:11">
      <c r="A611" s="77"/>
      <c r="B611" s="78"/>
      <c r="C611" s="10"/>
      <c r="D611" s="10"/>
      <c r="E611" s="79"/>
      <c r="F611" s="80"/>
      <c r="G611" s="10"/>
      <c r="H611" s="80"/>
      <c r="I611" s="10"/>
      <c r="J611" s="78"/>
      <c r="K611" s="78"/>
    </row>
    <row r="612" spans="1:11">
      <c r="A612" s="77"/>
      <c r="B612" s="78"/>
      <c r="C612" s="10"/>
      <c r="D612" s="10"/>
      <c r="E612" s="79"/>
      <c r="F612" s="80"/>
      <c r="G612" s="10"/>
      <c r="H612" s="80"/>
      <c r="I612" s="10"/>
      <c r="J612" s="78"/>
      <c r="K612" s="78"/>
    </row>
    <row r="613" spans="1:11">
      <c r="A613" s="77"/>
      <c r="B613" s="78"/>
      <c r="C613" s="10"/>
      <c r="D613" s="10"/>
      <c r="E613" s="79"/>
      <c r="F613" s="80"/>
      <c r="G613" s="10"/>
      <c r="H613" s="80"/>
      <c r="I613" s="10"/>
      <c r="J613" s="78"/>
      <c r="K613" s="78"/>
    </row>
    <row r="614" spans="1:11">
      <c r="A614" s="77"/>
      <c r="B614" s="78"/>
      <c r="C614" s="10"/>
      <c r="D614" s="10"/>
      <c r="E614" s="79"/>
      <c r="F614" s="80"/>
      <c r="G614" s="10"/>
      <c r="H614" s="80"/>
      <c r="I614" s="10"/>
      <c r="J614" s="78"/>
      <c r="K614" s="78"/>
    </row>
    <row r="615" spans="1:11">
      <c r="A615" s="77"/>
      <c r="B615" s="78"/>
      <c r="C615" s="10"/>
      <c r="D615" s="10"/>
      <c r="E615" s="79"/>
      <c r="F615" s="80"/>
      <c r="G615" s="10"/>
      <c r="H615" s="80"/>
      <c r="I615" s="10"/>
      <c r="J615" s="78"/>
      <c r="K615" s="78"/>
    </row>
    <row r="616" spans="1:11">
      <c r="A616" s="77"/>
      <c r="B616" s="78"/>
      <c r="C616" s="10"/>
      <c r="D616" s="10"/>
      <c r="E616" s="79"/>
      <c r="F616" s="80"/>
      <c r="G616" s="10"/>
      <c r="H616" s="80"/>
      <c r="I616" s="10"/>
      <c r="J616" s="78"/>
      <c r="K616" s="78"/>
    </row>
    <row r="617" spans="1:11">
      <c r="A617" s="77"/>
      <c r="B617" s="78"/>
      <c r="C617" s="10"/>
      <c r="D617" s="10"/>
      <c r="E617" s="79"/>
      <c r="F617" s="80"/>
      <c r="G617" s="10"/>
      <c r="H617" s="80"/>
      <c r="I617" s="10"/>
      <c r="J617" s="78"/>
      <c r="K617" s="78"/>
    </row>
    <row r="618" spans="1:11">
      <c r="A618" s="77"/>
      <c r="B618" s="78"/>
      <c r="C618" s="10"/>
      <c r="D618" s="10"/>
      <c r="E618" s="79"/>
      <c r="F618" s="80"/>
      <c r="G618" s="10"/>
      <c r="H618" s="80"/>
      <c r="I618" s="10"/>
      <c r="J618" s="78"/>
      <c r="K618" s="78"/>
    </row>
    <row r="619" spans="1:11">
      <c r="A619" s="77"/>
      <c r="B619" s="78"/>
      <c r="C619" s="10"/>
      <c r="D619" s="10"/>
      <c r="E619" s="79"/>
      <c r="F619" s="80"/>
      <c r="G619" s="10"/>
      <c r="H619" s="80"/>
      <c r="I619" s="10"/>
      <c r="J619" s="78"/>
      <c r="K619" s="78"/>
    </row>
    <row r="620" spans="1:11">
      <c r="A620" s="77"/>
      <c r="B620" s="78"/>
      <c r="C620" s="10"/>
      <c r="D620" s="10"/>
      <c r="E620" s="79"/>
      <c r="F620" s="80"/>
      <c r="G620" s="10"/>
      <c r="H620" s="80"/>
      <c r="I620" s="10"/>
      <c r="J620" s="78"/>
      <c r="K620" s="78"/>
    </row>
    <row r="621" spans="1:11">
      <c r="A621" s="77"/>
      <c r="B621" s="78"/>
      <c r="C621" s="10"/>
      <c r="D621" s="10"/>
      <c r="E621" s="79"/>
      <c r="F621" s="80"/>
      <c r="G621" s="10"/>
      <c r="H621" s="80"/>
      <c r="I621" s="10"/>
      <c r="J621" s="78"/>
      <c r="K621" s="78"/>
    </row>
    <row r="622" spans="1:11">
      <c r="A622" s="77"/>
      <c r="B622" s="78"/>
      <c r="C622" s="10"/>
      <c r="D622" s="10"/>
      <c r="E622" s="79"/>
      <c r="F622" s="80"/>
      <c r="G622" s="10"/>
      <c r="H622" s="80"/>
      <c r="I622" s="10"/>
      <c r="J622" s="78"/>
      <c r="K622" s="78"/>
    </row>
    <row r="623" spans="1:11">
      <c r="A623" s="77"/>
      <c r="B623" s="78"/>
      <c r="C623" s="10"/>
      <c r="D623" s="10"/>
      <c r="E623" s="79"/>
      <c r="F623" s="80"/>
      <c r="G623" s="10"/>
      <c r="H623" s="80"/>
      <c r="I623" s="10"/>
      <c r="J623" s="78"/>
      <c r="K623" s="78"/>
    </row>
    <row r="624" spans="1:11">
      <c r="A624" s="77"/>
      <c r="B624" s="78"/>
      <c r="C624" s="10"/>
      <c r="D624" s="10"/>
      <c r="E624" s="79"/>
      <c r="F624" s="80"/>
      <c r="G624" s="10"/>
      <c r="H624" s="80"/>
      <c r="I624" s="10"/>
      <c r="J624" s="78"/>
      <c r="K624" s="78"/>
    </row>
    <row r="625" spans="1:11">
      <c r="A625" s="77"/>
      <c r="B625" s="78"/>
      <c r="C625" s="10"/>
      <c r="D625" s="10"/>
      <c r="E625" s="79"/>
      <c r="F625" s="80"/>
      <c r="G625" s="10"/>
      <c r="H625" s="80"/>
      <c r="I625" s="10"/>
      <c r="J625" s="78"/>
      <c r="K625" s="78"/>
    </row>
    <row r="626" spans="1:11">
      <c r="A626" s="77"/>
      <c r="B626" s="78"/>
      <c r="C626" s="10"/>
      <c r="D626" s="10"/>
      <c r="E626" s="79"/>
      <c r="F626" s="80"/>
      <c r="G626" s="10"/>
      <c r="H626" s="80"/>
      <c r="I626" s="10"/>
      <c r="J626" s="78"/>
      <c r="K626" s="78"/>
    </row>
    <row r="627" spans="1:11">
      <c r="A627" s="77"/>
      <c r="B627" s="78"/>
      <c r="C627" s="10"/>
      <c r="D627" s="10"/>
      <c r="E627" s="79"/>
      <c r="F627" s="80"/>
      <c r="G627" s="10"/>
      <c r="H627" s="80"/>
      <c r="I627" s="10"/>
      <c r="J627" s="78"/>
      <c r="K627" s="78"/>
    </row>
    <row r="628" spans="1:11">
      <c r="A628" s="77"/>
      <c r="B628" s="78"/>
      <c r="C628" s="10"/>
      <c r="D628" s="10"/>
      <c r="E628" s="79"/>
      <c r="F628" s="80"/>
      <c r="G628" s="10"/>
      <c r="H628" s="80"/>
      <c r="I628" s="10"/>
      <c r="J628" s="78"/>
      <c r="K628" s="78"/>
    </row>
    <row r="629" spans="1:11">
      <c r="A629" s="77"/>
      <c r="B629" s="78"/>
      <c r="C629" s="10"/>
      <c r="D629" s="10"/>
      <c r="E629" s="79"/>
      <c r="F629" s="80"/>
      <c r="G629" s="10"/>
      <c r="H629" s="80"/>
      <c r="I629" s="10"/>
      <c r="J629" s="78"/>
      <c r="K629" s="78"/>
    </row>
    <row r="630" spans="1:11">
      <c r="A630" s="77"/>
      <c r="B630" s="78"/>
      <c r="C630" s="10"/>
      <c r="D630" s="10"/>
      <c r="E630" s="79"/>
      <c r="F630" s="80"/>
      <c r="G630" s="10"/>
      <c r="H630" s="80"/>
      <c r="I630" s="10"/>
      <c r="J630" s="78"/>
      <c r="K630" s="78"/>
    </row>
    <row r="631" spans="1:11">
      <c r="A631" s="77"/>
      <c r="B631" s="78"/>
      <c r="C631" s="10"/>
      <c r="D631" s="10"/>
      <c r="E631" s="79"/>
      <c r="F631" s="80"/>
      <c r="G631" s="10"/>
      <c r="H631" s="80"/>
      <c r="I631" s="10"/>
      <c r="J631" s="78"/>
      <c r="K631" s="78"/>
    </row>
    <row r="632" spans="1:11">
      <c r="A632" s="77"/>
      <c r="B632" s="78"/>
      <c r="C632" s="10"/>
      <c r="D632" s="10"/>
      <c r="E632" s="79"/>
      <c r="F632" s="80"/>
      <c r="G632" s="10"/>
      <c r="H632" s="80"/>
      <c r="I632" s="10"/>
      <c r="J632" s="78"/>
      <c r="K632" s="78"/>
    </row>
    <row r="633" spans="1:11">
      <c r="A633" s="77"/>
      <c r="B633" s="78"/>
      <c r="C633" s="10"/>
      <c r="D633" s="10"/>
      <c r="E633" s="79"/>
      <c r="F633" s="80"/>
      <c r="G633" s="10"/>
      <c r="H633" s="80"/>
      <c r="I633" s="10"/>
      <c r="J633" s="78"/>
      <c r="K633" s="78"/>
    </row>
    <row r="634" spans="1:11">
      <c r="A634" s="77"/>
      <c r="B634" s="78"/>
      <c r="C634" s="10"/>
      <c r="D634" s="10"/>
      <c r="E634" s="79"/>
      <c r="F634" s="80"/>
      <c r="G634" s="10"/>
      <c r="H634" s="80"/>
      <c r="I634" s="10"/>
      <c r="J634" s="78"/>
      <c r="K634" s="78"/>
    </row>
    <row r="635" spans="1:11">
      <c r="A635" s="77"/>
      <c r="B635" s="78"/>
      <c r="C635" s="10"/>
      <c r="D635" s="10"/>
      <c r="E635" s="79"/>
      <c r="F635" s="80"/>
      <c r="G635" s="10"/>
      <c r="H635" s="80"/>
      <c r="I635" s="10"/>
      <c r="J635" s="78"/>
      <c r="K635" s="78"/>
    </row>
    <row r="636" spans="1:11">
      <c r="A636" s="77"/>
      <c r="B636" s="78"/>
      <c r="C636" s="10"/>
      <c r="D636" s="10"/>
      <c r="E636" s="79"/>
      <c r="F636" s="80"/>
      <c r="G636" s="10"/>
      <c r="H636" s="80"/>
      <c r="I636" s="10"/>
      <c r="J636" s="78"/>
      <c r="K636" s="78"/>
    </row>
    <row r="637" spans="1:11">
      <c r="A637" s="77"/>
      <c r="B637" s="78"/>
      <c r="C637" s="10"/>
      <c r="D637" s="10"/>
      <c r="E637" s="79"/>
      <c r="F637" s="80"/>
      <c r="G637" s="10"/>
      <c r="H637" s="80"/>
      <c r="I637" s="10"/>
      <c r="J637" s="78"/>
      <c r="K637" s="78"/>
    </row>
    <row r="638" spans="1:11">
      <c r="A638" s="77"/>
      <c r="B638" s="78"/>
      <c r="C638" s="10"/>
      <c r="D638" s="10"/>
      <c r="E638" s="79"/>
      <c r="F638" s="80"/>
      <c r="G638" s="10"/>
      <c r="H638" s="80"/>
      <c r="I638" s="10"/>
      <c r="J638" s="78"/>
      <c r="K638" s="78"/>
    </row>
    <row r="639" spans="1:11">
      <c r="A639" s="77"/>
      <c r="B639" s="78"/>
      <c r="C639" s="10"/>
      <c r="D639" s="10"/>
      <c r="E639" s="79"/>
      <c r="F639" s="80"/>
      <c r="G639" s="10"/>
      <c r="H639" s="80"/>
      <c r="I639" s="10"/>
      <c r="J639" s="78"/>
      <c r="K639" s="78"/>
    </row>
    <row r="640" spans="1:11">
      <c r="A640" s="77"/>
      <c r="B640" s="78"/>
      <c r="C640" s="10"/>
      <c r="D640" s="10"/>
      <c r="E640" s="79"/>
      <c r="F640" s="80"/>
      <c r="G640" s="10"/>
      <c r="H640" s="80"/>
      <c r="I640" s="10"/>
      <c r="J640" s="78"/>
      <c r="K640" s="78"/>
    </row>
    <row r="641" spans="1:11">
      <c r="A641" s="77"/>
      <c r="B641" s="78"/>
      <c r="C641" s="10"/>
      <c r="D641" s="10"/>
      <c r="E641" s="79"/>
      <c r="F641" s="80"/>
      <c r="G641" s="10"/>
      <c r="H641" s="80"/>
      <c r="I641" s="10"/>
      <c r="J641" s="78"/>
      <c r="K641" s="78"/>
    </row>
    <row r="642" spans="1:11">
      <c r="A642" s="77"/>
      <c r="B642" s="78"/>
      <c r="C642" s="10"/>
      <c r="D642" s="10"/>
      <c r="E642" s="79"/>
      <c r="F642" s="80"/>
      <c r="G642" s="10"/>
      <c r="H642" s="80"/>
      <c r="I642" s="10"/>
      <c r="J642" s="78"/>
      <c r="K642" s="78"/>
    </row>
    <row r="643" spans="1:11">
      <c r="A643" s="77"/>
      <c r="B643" s="78"/>
      <c r="C643" s="10"/>
      <c r="D643" s="10"/>
      <c r="E643" s="79"/>
      <c r="F643" s="80"/>
      <c r="G643" s="10"/>
      <c r="H643" s="80"/>
      <c r="I643" s="10"/>
      <c r="J643" s="78"/>
      <c r="K643" s="78"/>
    </row>
    <row r="644" spans="1:11">
      <c r="A644" s="77"/>
      <c r="B644" s="78"/>
      <c r="C644" s="10"/>
      <c r="D644" s="10"/>
      <c r="E644" s="79"/>
      <c r="F644" s="80"/>
      <c r="G644" s="10"/>
      <c r="H644" s="80"/>
      <c r="I644" s="10"/>
      <c r="J644" s="78"/>
      <c r="K644" s="78"/>
    </row>
    <row r="645" spans="1:11">
      <c r="A645" s="77"/>
      <c r="B645" s="78"/>
      <c r="C645" s="10"/>
      <c r="D645" s="10"/>
      <c r="E645" s="79"/>
      <c r="F645" s="80"/>
      <c r="G645" s="10"/>
      <c r="H645" s="80"/>
      <c r="I645" s="10"/>
      <c r="J645" s="78"/>
      <c r="K645" s="78"/>
    </row>
    <row r="646" spans="1:11">
      <c r="A646" s="77"/>
      <c r="B646" s="78"/>
      <c r="C646" s="10"/>
      <c r="D646" s="10"/>
      <c r="E646" s="79"/>
      <c r="F646" s="80"/>
      <c r="G646" s="10"/>
      <c r="H646" s="80"/>
      <c r="I646" s="10"/>
      <c r="J646" s="78"/>
      <c r="K646" s="78"/>
    </row>
    <row r="647" spans="1:11">
      <c r="A647" s="77"/>
      <c r="B647" s="78"/>
      <c r="C647" s="10"/>
      <c r="D647" s="10"/>
      <c r="E647" s="79"/>
      <c r="F647" s="80"/>
      <c r="G647" s="10"/>
      <c r="H647" s="80"/>
      <c r="I647" s="10"/>
      <c r="J647" s="78"/>
      <c r="K647" s="78"/>
    </row>
    <row r="648" spans="1:11">
      <c r="A648" s="77"/>
      <c r="B648" s="78"/>
      <c r="C648" s="10"/>
      <c r="D648" s="10"/>
      <c r="E648" s="79"/>
      <c r="F648" s="80"/>
      <c r="G648" s="10"/>
      <c r="H648" s="80"/>
      <c r="I648" s="10"/>
      <c r="J648" s="78"/>
      <c r="K648" s="78"/>
    </row>
    <row r="649" spans="1:11">
      <c r="A649" s="77"/>
      <c r="B649" s="78"/>
      <c r="C649" s="10"/>
      <c r="D649" s="10"/>
      <c r="E649" s="79"/>
      <c r="F649" s="80"/>
      <c r="G649" s="10"/>
      <c r="H649" s="80"/>
      <c r="I649" s="10"/>
      <c r="J649" s="78"/>
      <c r="K649" s="78"/>
    </row>
    <row r="650" spans="1:11">
      <c r="A650" s="77"/>
      <c r="B650" s="78"/>
      <c r="C650" s="10"/>
      <c r="D650" s="10"/>
      <c r="E650" s="79"/>
      <c r="F650" s="80"/>
      <c r="G650" s="10"/>
      <c r="H650" s="80"/>
      <c r="I650" s="10"/>
      <c r="J650" s="78"/>
      <c r="K650" s="78"/>
    </row>
    <row r="651" spans="1:11">
      <c r="A651" s="77"/>
      <c r="B651" s="78"/>
      <c r="C651" s="10"/>
      <c r="D651" s="10"/>
      <c r="E651" s="79"/>
      <c r="F651" s="80"/>
      <c r="G651" s="10"/>
      <c r="H651" s="80"/>
      <c r="I651" s="10"/>
      <c r="J651" s="78"/>
      <c r="K651" s="78"/>
    </row>
    <row r="652" spans="1:11">
      <c r="A652" s="77"/>
      <c r="B652" s="78"/>
      <c r="C652" s="10"/>
      <c r="D652" s="10"/>
      <c r="E652" s="79"/>
      <c r="F652" s="80"/>
      <c r="G652" s="10"/>
      <c r="H652" s="80"/>
      <c r="I652" s="10"/>
      <c r="J652" s="78"/>
      <c r="K652" s="78"/>
    </row>
    <row r="653" spans="1:11">
      <c r="A653" s="77"/>
      <c r="B653" s="78"/>
      <c r="C653" s="10"/>
      <c r="D653" s="10"/>
      <c r="E653" s="79"/>
      <c r="F653" s="80"/>
      <c r="G653" s="10"/>
      <c r="H653" s="80"/>
      <c r="I653" s="10"/>
      <c r="J653" s="78"/>
      <c r="K653" s="78"/>
    </row>
    <row r="654" spans="1:11">
      <c r="A654" s="77"/>
      <c r="B654" s="78"/>
      <c r="C654" s="10"/>
      <c r="D654" s="10"/>
      <c r="E654" s="79"/>
      <c r="F654" s="80"/>
      <c r="G654" s="10"/>
      <c r="H654" s="80"/>
      <c r="I654" s="10"/>
      <c r="J654" s="78"/>
      <c r="K654" s="78"/>
    </row>
    <row r="655" spans="1:11">
      <c r="A655" s="77"/>
      <c r="B655" s="78"/>
      <c r="C655" s="10"/>
      <c r="D655" s="10"/>
      <c r="E655" s="79"/>
      <c r="F655" s="80"/>
      <c r="G655" s="10"/>
      <c r="H655" s="80"/>
      <c r="I655" s="10"/>
      <c r="J655" s="78"/>
      <c r="K655" s="78"/>
    </row>
    <row r="656" spans="1:11">
      <c r="A656" s="77"/>
      <c r="B656" s="78"/>
      <c r="C656" s="10"/>
      <c r="D656" s="10"/>
      <c r="E656" s="79"/>
      <c r="F656" s="80"/>
      <c r="G656" s="10"/>
      <c r="H656" s="80"/>
      <c r="I656" s="10"/>
      <c r="J656" s="78"/>
      <c r="K656" s="78"/>
    </row>
    <row r="657" spans="1:11">
      <c r="A657" s="77"/>
      <c r="B657" s="78"/>
      <c r="C657" s="10"/>
      <c r="D657" s="10"/>
      <c r="E657" s="79"/>
      <c r="F657" s="80"/>
      <c r="G657" s="10"/>
      <c r="H657" s="80"/>
      <c r="I657" s="10"/>
      <c r="J657" s="78"/>
      <c r="K657" s="78"/>
    </row>
    <row r="658" spans="1:11">
      <c r="A658" s="77"/>
      <c r="B658" s="78"/>
      <c r="C658" s="10"/>
      <c r="D658" s="10"/>
      <c r="E658" s="79"/>
      <c r="F658" s="80"/>
      <c r="G658" s="10"/>
      <c r="H658" s="80"/>
      <c r="I658" s="10"/>
      <c r="J658" s="78"/>
      <c r="K658" s="78"/>
    </row>
    <row r="659" spans="1:11">
      <c r="A659" s="77"/>
      <c r="B659" s="78"/>
      <c r="C659" s="10"/>
      <c r="D659" s="10"/>
      <c r="E659" s="79"/>
      <c r="F659" s="80"/>
      <c r="G659" s="10"/>
      <c r="H659" s="80"/>
      <c r="I659" s="10"/>
      <c r="J659" s="78"/>
      <c r="K659" s="78"/>
    </row>
    <row r="660" spans="1:11">
      <c r="A660" s="77"/>
      <c r="B660" s="78"/>
      <c r="C660" s="10"/>
      <c r="D660" s="10"/>
      <c r="E660" s="79"/>
      <c r="F660" s="80"/>
      <c r="G660" s="10"/>
      <c r="H660" s="80"/>
      <c r="I660" s="10"/>
      <c r="J660" s="78"/>
      <c r="K660" s="78"/>
    </row>
    <row r="661" spans="1:11">
      <c r="A661" s="77"/>
      <c r="B661" s="78"/>
      <c r="C661" s="10"/>
      <c r="D661" s="10"/>
      <c r="E661" s="79"/>
      <c r="F661" s="80"/>
      <c r="G661" s="10"/>
      <c r="H661" s="80"/>
      <c r="I661" s="10"/>
      <c r="J661" s="78"/>
      <c r="K661" s="78"/>
    </row>
    <row r="662" spans="1:11">
      <c r="A662" s="77"/>
      <c r="B662" s="78"/>
      <c r="C662" s="10"/>
      <c r="D662" s="10"/>
      <c r="E662" s="79"/>
      <c r="F662" s="80"/>
      <c r="G662" s="10"/>
      <c r="H662" s="80"/>
      <c r="I662" s="10"/>
      <c r="J662" s="78"/>
      <c r="K662" s="78"/>
    </row>
    <row r="663" spans="1:11">
      <c r="A663" s="77"/>
      <c r="B663" s="78"/>
      <c r="C663" s="10"/>
      <c r="D663" s="10"/>
      <c r="E663" s="79"/>
      <c r="F663" s="80"/>
      <c r="G663" s="10"/>
      <c r="H663" s="80"/>
      <c r="I663" s="10"/>
      <c r="J663" s="78"/>
      <c r="K663" s="78"/>
    </row>
    <row r="664" spans="1:11">
      <c r="A664" s="77"/>
      <c r="B664" s="78"/>
      <c r="C664" s="10"/>
      <c r="D664" s="10"/>
      <c r="E664" s="79"/>
      <c r="F664" s="80"/>
      <c r="G664" s="10"/>
      <c r="H664" s="80"/>
      <c r="I664" s="10"/>
      <c r="J664" s="78"/>
      <c r="K664" s="78"/>
    </row>
    <row r="665" spans="1:11">
      <c r="A665" s="77"/>
      <c r="B665" s="78"/>
      <c r="C665" s="10"/>
      <c r="D665" s="10"/>
      <c r="E665" s="79"/>
      <c r="F665" s="80"/>
      <c r="G665" s="10"/>
      <c r="H665" s="80"/>
      <c r="I665" s="10"/>
      <c r="J665" s="78"/>
      <c r="K665" s="78"/>
    </row>
    <row r="666" spans="1:11">
      <c r="A666" s="77"/>
      <c r="B666" s="78"/>
      <c r="C666" s="10"/>
      <c r="D666" s="10"/>
      <c r="E666" s="79"/>
      <c r="F666" s="80"/>
      <c r="G666" s="10"/>
      <c r="H666" s="80"/>
      <c r="I666" s="10"/>
      <c r="J666" s="78"/>
      <c r="K666" s="78"/>
    </row>
    <row r="667" spans="1:11">
      <c r="A667" s="77"/>
      <c r="B667" s="78"/>
      <c r="C667" s="10"/>
      <c r="D667" s="10"/>
      <c r="E667" s="79"/>
      <c r="F667" s="80"/>
      <c r="G667" s="10"/>
      <c r="H667" s="80"/>
      <c r="I667" s="10"/>
      <c r="J667" s="78"/>
      <c r="K667" s="78"/>
    </row>
    <row r="668" spans="1:11">
      <c r="A668" s="77"/>
      <c r="B668" s="78"/>
      <c r="C668" s="10"/>
      <c r="D668" s="10"/>
      <c r="E668" s="79"/>
      <c r="F668" s="80"/>
      <c r="G668" s="10"/>
      <c r="H668" s="80"/>
      <c r="I668" s="10"/>
      <c r="J668" s="78"/>
      <c r="K668" s="78"/>
    </row>
    <row r="669" spans="1:11">
      <c r="A669" s="77"/>
      <c r="B669" s="78"/>
      <c r="C669" s="10"/>
      <c r="D669" s="10"/>
      <c r="E669" s="79"/>
      <c r="F669" s="80"/>
      <c r="G669" s="10"/>
      <c r="H669" s="80"/>
      <c r="I669" s="10"/>
      <c r="J669" s="78"/>
      <c r="K669" s="78"/>
    </row>
    <row r="670" spans="1:11">
      <c r="A670" s="77"/>
      <c r="B670" s="78"/>
      <c r="C670" s="10"/>
      <c r="D670" s="10"/>
      <c r="E670" s="79"/>
      <c r="F670" s="80"/>
      <c r="G670" s="10"/>
      <c r="H670" s="80"/>
      <c r="I670" s="10"/>
      <c r="J670" s="78"/>
      <c r="K670" s="78"/>
    </row>
    <row r="671" spans="1:11">
      <c r="A671" s="77"/>
      <c r="B671" s="78"/>
      <c r="C671" s="10"/>
      <c r="D671" s="10"/>
      <c r="E671" s="79"/>
      <c r="F671" s="80"/>
      <c r="G671" s="10"/>
      <c r="H671" s="80"/>
      <c r="I671" s="10"/>
      <c r="J671" s="78"/>
      <c r="K671" s="78"/>
    </row>
    <row r="672" spans="1:11">
      <c r="A672" s="77"/>
      <c r="B672" s="78"/>
      <c r="C672" s="10"/>
      <c r="D672" s="10"/>
      <c r="E672" s="79"/>
      <c r="F672" s="80"/>
      <c r="G672" s="10"/>
      <c r="H672" s="80"/>
      <c r="I672" s="10"/>
      <c r="J672" s="78"/>
      <c r="K672" s="78"/>
    </row>
    <row r="673" spans="1:11">
      <c r="A673" s="77"/>
      <c r="B673" s="78"/>
      <c r="C673" s="10"/>
      <c r="D673" s="10"/>
      <c r="E673" s="79"/>
      <c r="F673" s="80"/>
      <c r="G673" s="10"/>
      <c r="H673" s="80"/>
      <c r="I673" s="10"/>
      <c r="J673" s="78"/>
      <c r="K673" s="78"/>
    </row>
    <row r="674" spans="1:11">
      <c r="A674" s="77"/>
      <c r="B674" s="78"/>
      <c r="C674" s="10"/>
      <c r="D674" s="10"/>
      <c r="E674" s="79"/>
      <c r="F674" s="80"/>
      <c r="G674" s="10"/>
      <c r="H674" s="80"/>
      <c r="I674" s="10"/>
      <c r="J674" s="78"/>
      <c r="K674" s="78"/>
    </row>
    <row r="675" spans="1:11">
      <c r="A675" s="77"/>
      <c r="B675" s="78"/>
      <c r="C675" s="10"/>
      <c r="D675" s="10"/>
      <c r="E675" s="79"/>
      <c r="F675" s="80"/>
      <c r="G675" s="10"/>
      <c r="H675" s="80"/>
      <c r="I675" s="10"/>
      <c r="J675" s="78"/>
      <c r="K675" s="78"/>
    </row>
    <row r="676" spans="1:11">
      <c r="A676" s="77"/>
      <c r="B676" s="78"/>
      <c r="C676" s="10"/>
      <c r="D676" s="10"/>
      <c r="E676" s="79"/>
      <c r="F676" s="80"/>
      <c r="G676" s="10"/>
      <c r="H676" s="80"/>
      <c r="I676" s="10"/>
      <c r="J676" s="78"/>
      <c r="K676" s="78"/>
    </row>
    <row r="677" spans="1:11">
      <c r="A677" s="77"/>
      <c r="B677" s="78"/>
      <c r="C677" s="10"/>
      <c r="D677" s="10"/>
      <c r="E677" s="79"/>
      <c r="F677" s="80"/>
      <c r="G677" s="10"/>
      <c r="H677" s="80"/>
      <c r="I677" s="10"/>
      <c r="J677" s="78"/>
      <c r="K677" s="78"/>
    </row>
    <row r="678" spans="1:11">
      <c r="A678" s="77"/>
      <c r="B678" s="78"/>
      <c r="C678" s="10"/>
      <c r="D678" s="10"/>
      <c r="E678" s="79"/>
      <c r="F678" s="80"/>
      <c r="G678" s="10"/>
      <c r="H678" s="80"/>
      <c r="I678" s="10"/>
      <c r="J678" s="78"/>
      <c r="K678" s="78"/>
    </row>
    <row r="679" spans="1:11">
      <c r="A679" s="77"/>
      <c r="B679" s="78"/>
      <c r="C679" s="10"/>
      <c r="D679" s="10"/>
      <c r="E679" s="79"/>
      <c r="F679" s="80"/>
      <c r="G679" s="10"/>
      <c r="H679" s="80"/>
      <c r="I679" s="10"/>
      <c r="J679" s="78"/>
      <c r="K679" s="78"/>
    </row>
    <row r="680" spans="1:11">
      <c r="A680" s="77"/>
      <c r="B680" s="78"/>
      <c r="C680" s="10"/>
      <c r="D680" s="10"/>
      <c r="E680" s="79"/>
      <c r="F680" s="80"/>
      <c r="G680" s="10"/>
      <c r="H680" s="80"/>
      <c r="I680" s="10"/>
      <c r="J680" s="78"/>
      <c r="K680" s="78"/>
    </row>
    <row r="681" spans="1:11">
      <c r="A681" s="77"/>
      <c r="B681" s="78"/>
      <c r="C681" s="10"/>
      <c r="D681" s="10"/>
      <c r="E681" s="79"/>
      <c r="F681" s="80"/>
      <c r="G681" s="10"/>
      <c r="H681" s="80"/>
      <c r="I681" s="10"/>
      <c r="J681" s="78"/>
      <c r="K681" s="78"/>
    </row>
    <row r="682" spans="1:11">
      <c r="A682" s="77"/>
      <c r="B682" s="78"/>
      <c r="C682" s="10"/>
      <c r="D682" s="10"/>
      <c r="E682" s="79"/>
      <c r="F682" s="80"/>
      <c r="G682" s="10"/>
      <c r="H682" s="80"/>
      <c r="I682" s="10"/>
      <c r="J682" s="78"/>
      <c r="K682" s="78"/>
    </row>
    <row r="683" spans="1:11">
      <c r="A683" s="77"/>
      <c r="B683" s="78"/>
      <c r="C683" s="10"/>
      <c r="D683" s="10"/>
      <c r="E683" s="79"/>
      <c r="F683" s="80"/>
      <c r="G683" s="10"/>
      <c r="H683" s="80"/>
      <c r="I683" s="10"/>
      <c r="J683" s="78"/>
      <c r="K683" s="78"/>
    </row>
    <row r="684" spans="1:11">
      <c r="A684" s="77"/>
      <c r="B684" s="78"/>
      <c r="C684" s="10"/>
      <c r="D684" s="10"/>
      <c r="E684" s="79"/>
      <c r="F684" s="80"/>
      <c r="G684" s="10"/>
      <c r="H684" s="80"/>
      <c r="I684" s="10"/>
      <c r="J684" s="78"/>
      <c r="K684" s="78"/>
    </row>
    <row r="685" spans="1:11">
      <c r="A685" s="77"/>
      <c r="B685" s="78"/>
      <c r="C685" s="10"/>
      <c r="D685" s="10"/>
      <c r="E685" s="79"/>
      <c r="F685" s="80"/>
      <c r="G685" s="10"/>
      <c r="H685" s="80"/>
      <c r="I685" s="10"/>
      <c r="J685" s="78"/>
      <c r="K685" s="78"/>
    </row>
    <row r="686" spans="1:11">
      <c r="A686" s="77"/>
      <c r="B686" s="78"/>
      <c r="C686" s="10"/>
      <c r="D686" s="10"/>
      <c r="E686" s="79"/>
      <c r="F686" s="80"/>
      <c r="G686" s="10"/>
      <c r="H686" s="80"/>
      <c r="I686" s="10"/>
      <c r="J686" s="78"/>
      <c r="K686" s="78"/>
    </row>
    <row r="687" spans="1:11">
      <c r="A687" s="77"/>
      <c r="B687" s="78"/>
      <c r="C687" s="10"/>
      <c r="D687" s="10"/>
      <c r="E687" s="79"/>
      <c r="F687" s="80"/>
      <c r="G687" s="10"/>
      <c r="H687" s="80"/>
      <c r="I687" s="10"/>
      <c r="J687" s="78"/>
      <c r="K687" s="78"/>
    </row>
    <row r="688" spans="1:11">
      <c r="A688" s="77"/>
      <c r="B688" s="78"/>
      <c r="C688" s="10"/>
      <c r="D688" s="10"/>
      <c r="E688" s="79"/>
      <c r="F688" s="80"/>
      <c r="G688" s="10"/>
      <c r="H688" s="80"/>
      <c r="I688" s="10"/>
      <c r="J688" s="78"/>
      <c r="K688" s="78"/>
    </row>
    <row r="689" spans="1:11">
      <c r="A689" s="77"/>
      <c r="B689" s="78"/>
      <c r="C689" s="10"/>
      <c r="D689" s="10"/>
      <c r="E689" s="79"/>
      <c r="F689" s="80"/>
      <c r="G689" s="10"/>
      <c r="H689" s="80"/>
      <c r="I689" s="10"/>
      <c r="J689" s="78"/>
      <c r="K689" s="78"/>
    </row>
    <row r="690" spans="1:11">
      <c r="A690" s="77"/>
      <c r="B690" s="78"/>
      <c r="C690" s="10"/>
      <c r="D690" s="10"/>
      <c r="E690" s="79"/>
      <c r="F690" s="80"/>
      <c r="G690" s="10"/>
      <c r="H690" s="80"/>
      <c r="I690" s="10"/>
      <c r="J690" s="78"/>
      <c r="K690" s="78"/>
    </row>
    <row r="691" spans="1:11">
      <c r="A691" s="77"/>
      <c r="B691" s="78"/>
      <c r="C691" s="10"/>
      <c r="D691" s="10"/>
      <c r="E691" s="79"/>
      <c r="F691" s="80"/>
      <c r="G691" s="10"/>
      <c r="H691" s="80"/>
      <c r="I691" s="10"/>
      <c r="J691" s="78"/>
      <c r="K691" s="78"/>
    </row>
    <row r="692" spans="1:11">
      <c r="A692" s="77"/>
      <c r="B692" s="78"/>
      <c r="C692" s="10"/>
      <c r="D692" s="10"/>
      <c r="E692" s="79"/>
      <c r="F692" s="80"/>
      <c r="G692" s="10"/>
      <c r="H692" s="80"/>
      <c r="I692" s="10"/>
      <c r="J692" s="78"/>
      <c r="K692" s="78"/>
    </row>
    <row r="693" spans="1:11">
      <c r="A693" s="77"/>
      <c r="B693" s="78"/>
      <c r="C693" s="10"/>
      <c r="D693" s="10"/>
      <c r="E693" s="79"/>
      <c r="F693" s="80"/>
      <c r="G693" s="10"/>
      <c r="H693" s="80"/>
      <c r="I693" s="10"/>
      <c r="J693" s="78"/>
      <c r="K693" s="78"/>
    </row>
    <row r="694" spans="1:11">
      <c r="A694" s="77"/>
      <c r="B694" s="78"/>
      <c r="C694" s="10"/>
      <c r="D694" s="10"/>
      <c r="E694" s="79"/>
      <c r="F694" s="80"/>
      <c r="G694" s="10"/>
      <c r="H694" s="80"/>
      <c r="I694" s="10"/>
      <c r="J694" s="78"/>
      <c r="K694" s="78"/>
    </row>
    <row r="695" spans="1:11">
      <c r="A695" s="77"/>
      <c r="B695" s="78"/>
      <c r="C695" s="10"/>
      <c r="D695" s="10"/>
      <c r="E695" s="79"/>
      <c r="F695" s="80"/>
      <c r="G695" s="10"/>
      <c r="H695" s="80"/>
      <c r="I695" s="10"/>
      <c r="J695" s="78"/>
      <c r="K695" s="78"/>
    </row>
    <row r="696" spans="1:11">
      <c r="A696" s="77"/>
      <c r="B696" s="78"/>
      <c r="C696" s="10"/>
      <c r="D696" s="10"/>
      <c r="E696" s="79"/>
      <c r="F696" s="80"/>
      <c r="G696" s="10"/>
      <c r="H696" s="80"/>
      <c r="I696" s="10"/>
      <c r="J696" s="78"/>
      <c r="K696" s="78"/>
    </row>
    <row r="697" spans="1:11">
      <c r="A697" s="77"/>
      <c r="B697" s="78"/>
      <c r="C697" s="10"/>
      <c r="D697" s="10"/>
      <c r="E697" s="79"/>
      <c r="F697" s="80"/>
      <c r="G697" s="10"/>
      <c r="H697" s="80"/>
      <c r="I697" s="10"/>
      <c r="J697" s="78"/>
      <c r="K697" s="78"/>
    </row>
    <row r="698" spans="1:11">
      <c r="A698" s="77"/>
      <c r="B698" s="78"/>
      <c r="C698" s="10"/>
      <c r="D698" s="10"/>
      <c r="E698" s="79"/>
      <c r="F698" s="80"/>
      <c r="G698" s="10"/>
      <c r="H698" s="80"/>
      <c r="I698" s="10"/>
      <c r="J698" s="78"/>
      <c r="K698" s="78"/>
    </row>
    <row r="699" spans="1:11">
      <c r="A699" s="77"/>
      <c r="B699" s="78"/>
      <c r="C699" s="10"/>
      <c r="D699" s="10"/>
      <c r="E699" s="79"/>
      <c r="F699" s="80"/>
      <c r="G699" s="10"/>
      <c r="H699" s="80"/>
      <c r="I699" s="10"/>
      <c r="J699" s="78"/>
      <c r="K699" s="78"/>
    </row>
    <row r="700" spans="1:11">
      <c r="A700" s="77"/>
      <c r="B700" s="78"/>
      <c r="C700" s="10"/>
      <c r="D700" s="10"/>
      <c r="E700" s="79"/>
      <c r="F700" s="80"/>
      <c r="G700" s="10"/>
      <c r="H700" s="80"/>
      <c r="I700" s="10"/>
      <c r="J700" s="78"/>
      <c r="K700" s="78"/>
    </row>
    <row r="701" spans="1:11">
      <c r="A701" s="77"/>
      <c r="B701" s="78"/>
      <c r="C701" s="10"/>
      <c r="D701" s="10"/>
      <c r="E701" s="79"/>
      <c r="F701" s="80"/>
      <c r="G701" s="10"/>
      <c r="H701" s="80"/>
      <c r="I701" s="10"/>
      <c r="J701" s="78"/>
      <c r="K701" s="78"/>
    </row>
    <row r="702" spans="1:11">
      <c r="A702" s="77"/>
      <c r="B702" s="78"/>
      <c r="C702" s="10"/>
      <c r="D702" s="10"/>
      <c r="E702" s="79"/>
      <c r="F702" s="80"/>
      <c r="G702" s="10"/>
      <c r="H702" s="80"/>
      <c r="I702" s="10"/>
      <c r="J702" s="78"/>
      <c r="K702" s="78"/>
    </row>
    <row r="703" spans="1:11">
      <c r="A703" s="77"/>
      <c r="B703" s="78"/>
      <c r="C703" s="10"/>
      <c r="D703" s="10"/>
      <c r="E703" s="79"/>
      <c r="F703" s="80"/>
      <c r="G703" s="10"/>
      <c r="H703" s="80"/>
      <c r="I703" s="10"/>
      <c r="J703" s="78"/>
      <c r="K703" s="78"/>
    </row>
    <row r="704" spans="1:11">
      <c r="A704" s="77"/>
      <c r="B704" s="78"/>
      <c r="C704" s="10"/>
      <c r="D704" s="10"/>
      <c r="E704" s="79"/>
      <c r="F704" s="80"/>
      <c r="G704" s="10"/>
      <c r="H704" s="80"/>
      <c r="I704" s="10"/>
      <c r="J704" s="78"/>
      <c r="K704" s="78"/>
    </row>
    <row r="705" spans="1:11">
      <c r="A705" s="77"/>
      <c r="B705" s="78"/>
      <c r="C705" s="10"/>
      <c r="D705" s="10"/>
      <c r="E705" s="79"/>
      <c r="F705" s="80"/>
      <c r="G705" s="10"/>
      <c r="H705" s="80"/>
      <c r="I705" s="10"/>
      <c r="J705" s="78"/>
      <c r="K705" s="78"/>
    </row>
    <row r="706" spans="1:11">
      <c r="A706" s="77"/>
      <c r="B706" s="78"/>
      <c r="C706" s="10"/>
      <c r="D706" s="10"/>
      <c r="E706" s="79"/>
      <c r="F706" s="80"/>
      <c r="G706" s="10"/>
      <c r="H706" s="80"/>
      <c r="I706" s="10"/>
      <c r="J706" s="78"/>
      <c r="K706" s="78"/>
    </row>
    <row r="707" spans="1:11">
      <c r="A707" s="77"/>
      <c r="B707" s="78"/>
      <c r="C707" s="10"/>
      <c r="D707" s="10"/>
      <c r="E707" s="79"/>
      <c r="F707" s="80"/>
      <c r="G707" s="10"/>
      <c r="H707" s="80"/>
      <c r="I707" s="10"/>
      <c r="J707" s="78"/>
      <c r="K707" s="78"/>
    </row>
    <row r="708" spans="1:11">
      <c r="A708" s="77"/>
      <c r="B708" s="78"/>
      <c r="C708" s="10"/>
      <c r="D708" s="10"/>
      <c r="E708" s="79"/>
      <c r="F708" s="80"/>
      <c r="G708" s="10"/>
      <c r="H708" s="80"/>
      <c r="I708" s="10"/>
      <c r="J708" s="78"/>
      <c r="K708" s="78"/>
    </row>
    <row r="709" spans="1:11">
      <c r="A709" s="77"/>
      <c r="B709" s="78"/>
      <c r="C709" s="10"/>
      <c r="D709" s="10"/>
      <c r="E709" s="79"/>
      <c r="F709" s="80"/>
      <c r="G709" s="10"/>
      <c r="H709" s="80"/>
      <c r="I709" s="10"/>
      <c r="J709" s="78"/>
      <c r="K709" s="78"/>
    </row>
    <row r="710" spans="1:11">
      <c r="A710" s="77"/>
      <c r="B710" s="78"/>
      <c r="C710" s="10"/>
      <c r="D710" s="10"/>
      <c r="E710" s="79"/>
      <c r="F710" s="80"/>
      <c r="G710" s="10"/>
      <c r="H710" s="80"/>
      <c r="I710" s="10"/>
      <c r="J710" s="78"/>
      <c r="K710" s="78"/>
    </row>
    <row r="711" spans="1:11">
      <c r="A711" s="77"/>
      <c r="B711" s="78"/>
      <c r="C711" s="10"/>
      <c r="D711" s="10"/>
      <c r="E711" s="79"/>
      <c r="F711" s="80"/>
      <c r="G711" s="10"/>
      <c r="H711" s="80"/>
      <c r="I711" s="10"/>
      <c r="J711" s="78"/>
      <c r="K711" s="78"/>
    </row>
    <row r="712" spans="1:11">
      <c r="A712" s="77"/>
      <c r="B712" s="78"/>
      <c r="C712" s="10"/>
      <c r="D712" s="10"/>
      <c r="E712" s="79"/>
      <c r="F712" s="80"/>
      <c r="G712" s="10"/>
      <c r="H712" s="80"/>
      <c r="I712" s="10"/>
      <c r="J712" s="78"/>
      <c r="K712" s="78"/>
    </row>
    <row r="713" spans="1:11">
      <c r="A713" s="77"/>
      <c r="B713" s="78"/>
      <c r="C713" s="10"/>
      <c r="D713" s="10"/>
      <c r="E713" s="79"/>
      <c r="F713" s="80"/>
      <c r="G713" s="10"/>
      <c r="H713" s="80"/>
      <c r="I713" s="10"/>
      <c r="J713" s="78"/>
      <c r="K713" s="78"/>
    </row>
    <row r="714" spans="1:11">
      <c r="A714" s="77"/>
      <c r="B714" s="78"/>
      <c r="C714" s="10"/>
      <c r="D714" s="10"/>
      <c r="E714" s="79"/>
      <c r="F714" s="80"/>
      <c r="G714" s="10"/>
      <c r="H714" s="80"/>
      <c r="I714" s="10"/>
      <c r="J714" s="78"/>
      <c r="K714" s="78"/>
    </row>
    <row r="715" spans="1:11">
      <c r="A715" s="77"/>
      <c r="B715" s="78"/>
      <c r="C715" s="10"/>
      <c r="D715" s="10"/>
      <c r="E715" s="79"/>
      <c r="F715" s="80"/>
      <c r="G715" s="10"/>
      <c r="H715" s="80"/>
      <c r="I715" s="10"/>
      <c r="J715" s="78"/>
      <c r="K715" s="78"/>
    </row>
    <row r="716" spans="1:11">
      <c r="A716" s="77"/>
      <c r="B716" s="78"/>
      <c r="C716" s="10"/>
      <c r="D716" s="10"/>
      <c r="E716" s="79"/>
      <c r="F716" s="80"/>
      <c r="G716" s="10"/>
      <c r="H716" s="80"/>
      <c r="I716" s="10"/>
      <c r="J716" s="78"/>
      <c r="K716" s="78"/>
    </row>
    <row r="717" spans="1:11">
      <c r="A717" s="77"/>
      <c r="B717" s="78"/>
      <c r="C717" s="10"/>
      <c r="D717" s="10"/>
      <c r="E717" s="79"/>
      <c r="F717" s="80"/>
      <c r="G717" s="10"/>
      <c r="H717" s="80"/>
      <c r="I717" s="10"/>
      <c r="J717" s="78"/>
      <c r="K717" s="78"/>
    </row>
    <row r="718" spans="1:11">
      <c r="A718" s="77"/>
      <c r="B718" s="78"/>
      <c r="C718" s="10"/>
      <c r="D718" s="10"/>
      <c r="E718" s="79"/>
      <c r="F718" s="80"/>
      <c r="G718" s="10"/>
      <c r="H718" s="80"/>
      <c r="I718" s="10"/>
      <c r="J718" s="78"/>
      <c r="K718" s="78"/>
    </row>
    <row r="719" spans="1:11">
      <c r="A719" s="77"/>
      <c r="B719" s="78"/>
      <c r="C719" s="10"/>
      <c r="D719" s="10"/>
      <c r="E719" s="79"/>
      <c r="F719" s="80"/>
      <c r="G719" s="10"/>
      <c r="H719" s="80"/>
      <c r="I719" s="10"/>
      <c r="J719" s="78"/>
      <c r="K719" s="78"/>
    </row>
    <row r="720" spans="1:11">
      <c r="A720" s="77"/>
      <c r="B720" s="78"/>
      <c r="C720" s="10"/>
      <c r="D720" s="10"/>
      <c r="E720" s="79"/>
      <c r="F720" s="80"/>
      <c r="G720" s="10"/>
      <c r="H720" s="80"/>
      <c r="I720" s="10"/>
      <c r="J720" s="78"/>
      <c r="K720" s="78"/>
    </row>
    <row r="721" spans="1:11">
      <c r="A721" s="77"/>
      <c r="B721" s="78"/>
      <c r="C721" s="10"/>
      <c r="D721" s="10"/>
      <c r="E721" s="79"/>
      <c r="F721" s="80"/>
      <c r="G721" s="10"/>
      <c r="H721" s="80"/>
      <c r="I721" s="10"/>
      <c r="J721" s="78"/>
      <c r="K721" s="78"/>
    </row>
    <row r="722" spans="1:11">
      <c r="A722" s="77"/>
      <c r="B722" s="78"/>
      <c r="C722" s="10"/>
      <c r="D722" s="10"/>
      <c r="E722" s="79"/>
      <c r="F722" s="80"/>
      <c r="G722" s="10"/>
      <c r="H722" s="80"/>
      <c r="I722" s="10"/>
      <c r="J722" s="78"/>
      <c r="K722" s="78"/>
    </row>
    <row r="723" spans="1:11">
      <c r="A723" s="77"/>
      <c r="B723" s="78"/>
      <c r="C723" s="10"/>
      <c r="D723" s="10"/>
      <c r="E723" s="79"/>
      <c r="F723" s="80"/>
      <c r="G723" s="10"/>
      <c r="H723" s="80"/>
      <c r="I723" s="10"/>
      <c r="J723" s="78"/>
      <c r="K723" s="78"/>
    </row>
    <row r="724" spans="1:11">
      <c r="A724" s="77"/>
      <c r="B724" s="78"/>
      <c r="C724" s="10"/>
      <c r="D724" s="10"/>
      <c r="E724" s="79"/>
      <c r="F724" s="80"/>
      <c r="G724" s="10"/>
      <c r="H724" s="80"/>
      <c r="I724" s="10"/>
      <c r="J724" s="78"/>
      <c r="K724" s="78"/>
    </row>
    <row r="725" spans="1:11">
      <c r="A725" s="77"/>
      <c r="B725" s="78"/>
      <c r="C725" s="10"/>
      <c r="D725" s="10"/>
      <c r="E725" s="79"/>
      <c r="F725" s="80"/>
      <c r="G725" s="10"/>
      <c r="H725" s="80"/>
      <c r="I725" s="10"/>
      <c r="J725" s="78"/>
      <c r="K725" s="78"/>
    </row>
    <row r="726" spans="1:11">
      <c r="A726" s="77"/>
      <c r="B726" s="78"/>
      <c r="C726" s="10"/>
      <c r="D726" s="10"/>
      <c r="E726" s="79"/>
      <c r="F726" s="80"/>
      <c r="G726" s="10"/>
      <c r="H726" s="80"/>
      <c r="I726" s="10"/>
      <c r="J726" s="78"/>
      <c r="K726" s="78"/>
    </row>
    <row r="727" spans="1:11">
      <c r="A727" s="77"/>
      <c r="B727" s="78"/>
      <c r="C727" s="10"/>
      <c r="D727" s="10"/>
      <c r="E727" s="79"/>
      <c r="F727" s="80"/>
      <c r="G727" s="10"/>
      <c r="H727" s="80"/>
      <c r="I727" s="10"/>
      <c r="J727" s="78"/>
      <c r="K727" s="78"/>
    </row>
    <row r="728" spans="1:11">
      <c r="A728" s="77"/>
      <c r="B728" s="78"/>
      <c r="C728" s="10"/>
      <c r="D728" s="10"/>
      <c r="E728" s="79"/>
      <c r="F728" s="80"/>
      <c r="G728" s="10"/>
      <c r="H728" s="80"/>
      <c r="I728" s="10"/>
      <c r="J728" s="78"/>
      <c r="K728" s="78"/>
    </row>
    <row r="729" spans="1:11">
      <c r="A729" s="77"/>
      <c r="B729" s="78"/>
      <c r="C729" s="10"/>
      <c r="D729" s="10"/>
      <c r="E729" s="79"/>
      <c r="F729" s="80"/>
      <c r="G729" s="10"/>
      <c r="H729" s="80"/>
      <c r="I729" s="10"/>
      <c r="J729" s="78"/>
      <c r="K729" s="78"/>
    </row>
    <row r="730" spans="1:11">
      <c r="A730" s="77"/>
      <c r="B730" s="78"/>
      <c r="C730" s="10"/>
      <c r="D730" s="10"/>
      <c r="E730" s="79"/>
      <c r="F730" s="80"/>
      <c r="G730" s="10"/>
      <c r="H730" s="80"/>
      <c r="I730" s="10"/>
      <c r="J730" s="78"/>
      <c r="K730" s="78"/>
    </row>
    <row r="731" spans="1:11">
      <c r="A731" s="77"/>
      <c r="B731" s="78"/>
      <c r="C731" s="10"/>
      <c r="D731" s="10"/>
      <c r="E731" s="79"/>
      <c r="F731" s="80"/>
      <c r="G731" s="10"/>
      <c r="H731" s="80"/>
      <c r="I731" s="10"/>
      <c r="J731" s="78"/>
      <c r="K731" s="78"/>
    </row>
    <row r="732" spans="1:11">
      <c r="A732" s="77"/>
      <c r="B732" s="78"/>
      <c r="C732" s="10"/>
      <c r="D732" s="10"/>
      <c r="E732" s="79"/>
      <c r="F732" s="80"/>
      <c r="G732" s="10"/>
      <c r="H732" s="80"/>
      <c r="I732" s="10"/>
      <c r="J732" s="78"/>
      <c r="K732" s="78"/>
    </row>
    <row r="733" spans="1:11">
      <c r="A733" s="77"/>
      <c r="B733" s="78"/>
      <c r="C733" s="10"/>
      <c r="D733" s="10"/>
      <c r="E733" s="79"/>
      <c r="F733" s="80"/>
      <c r="G733" s="10"/>
      <c r="H733" s="80"/>
      <c r="I733" s="10"/>
      <c r="J733" s="78"/>
      <c r="K733" s="78"/>
    </row>
    <row r="734" spans="1:11">
      <c r="A734" s="77"/>
      <c r="B734" s="78"/>
      <c r="C734" s="10"/>
      <c r="D734" s="10"/>
      <c r="E734" s="79"/>
      <c r="F734" s="80"/>
      <c r="G734" s="10"/>
      <c r="H734" s="80"/>
      <c r="I734" s="10"/>
      <c r="J734" s="78"/>
      <c r="K734" s="78"/>
    </row>
    <row r="735" spans="1:11">
      <c r="A735" s="77"/>
      <c r="B735" s="78"/>
      <c r="C735" s="10"/>
      <c r="D735" s="10"/>
      <c r="E735" s="79"/>
      <c r="F735" s="80"/>
      <c r="G735" s="10"/>
      <c r="H735" s="80"/>
      <c r="I735" s="10"/>
      <c r="J735" s="78"/>
      <c r="K735" s="78"/>
    </row>
    <row r="736" spans="1:11">
      <c r="A736" s="77"/>
      <c r="B736" s="78"/>
      <c r="C736" s="10"/>
      <c r="D736" s="10"/>
      <c r="E736" s="79"/>
      <c r="F736" s="80"/>
      <c r="G736" s="10"/>
      <c r="H736" s="80"/>
      <c r="I736" s="10"/>
      <c r="J736" s="78"/>
      <c r="K736" s="78"/>
    </row>
    <row r="737" spans="1:11">
      <c r="A737" s="77"/>
      <c r="B737" s="78"/>
      <c r="C737" s="10"/>
      <c r="D737" s="10"/>
      <c r="E737" s="79"/>
      <c r="F737" s="80"/>
      <c r="G737" s="10"/>
      <c r="H737" s="80"/>
      <c r="I737" s="10"/>
      <c r="J737" s="78"/>
      <c r="K737" s="78"/>
    </row>
    <row r="738" spans="1:11">
      <c r="A738" s="77"/>
      <c r="B738" s="78"/>
      <c r="C738" s="10"/>
      <c r="D738" s="10"/>
      <c r="E738" s="79"/>
      <c r="F738" s="80"/>
      <c r="G738" s="10"/>
      <c r="H738" s="80"/>
      <c r="I738" s="10"/>
      <c r="J738" s="78"/>
      <c r="K738" s="78"/>
    </row>
    <row r="739" spans="1:11">
      <c r="A739" s="77"/>
      <c r="B739" s="78"/>
      <c r="C739" s="10"/>
      <c r="D739" s="10"/>
      <c r="E739" s="79"/>
      <c r="F739" s="80"/>
      <c r="G739" s="10"/>
      <c r="H739" s="80"/>
      <c r="I739" s="10"/>
      <c r="J739" s="78"/>
      <c r="K739" s="78"/>
    </row>
    <row r="740" spans="1:11">
      <c r="A740" s="77"/>
      <c r="B740" s="78"/>
      <c r="C740" s="10"/>
      <c r="D740" s="10"/>
      <c r="E740" s="79"/>
      <c r="F740" s="80"/>
      <c r="G740" s="10"/>
      <c r="H740" s="80"/>
      <c r="I740" s="10"/>
      <c r="J740" s="78"/>
      <c r="K740" s="78"/>
    </row>
    <row r="741" spans="1:11">
      <c r="A741" s="77"/>
      <c r="B741" s="78"/>
      <c r="C741" s="10"/>
      <c r="D741" s="10"/>
      <c r="E741" s="79"/>
      <c r="F741" s="80"/>
      <c r="G741" s="10"/>
      <c r="H741" s="80"/>
      <c r="I741" s="10"/>
      <c r="J741" s="78"/>
      <c r="K741" s="78"/>
    </row>
    <row r="742" spans="1:11">
      <c r="A742" s="77"/>
      <c r="B742" s="78"/>
      <c r="C742" s="10"/>
      <c r="D742" s="10"/>
      <c r="E742" s="79"/>
      <c r="F742" s="80"/>
      <c r="G742" s="10"/>
      <c r="H742" s="80"/>
      <c r="I742" s="10"/>
      <c r="J742" s="78"/>
      <c r="K742" s="78"/>
    </row>
    <row r="743" spans="1:11">
      <c r="A743" s="77"/>
      <c r="B743" s="78"/>
      <c r="C743" s="10"/>
      <c r="D743" s="10"/>
      <c r="E743" s="79"/>
      <c r="F743" s="80"/>
      <c r="G743" s="10"/>
      <c r="H743" s="80"/>
      <c r="I743" s="10"/>
      <c r="J743" s="78"/>
      <c r="K743" s="78"/>
    </row>
    <row r="744" spans="1:11">
      <c r="A744" s="77"/>
      <c r="B744" s="78"/>
      <c r="C744" s="10"/>
      <c r="D744" s="10"/>
      <c r="E744" s="79"/>
      <c r="F744" s="80"/>
      <c r="G744" s="10"/>
      <c r="H744" s="80"/>
      <c r="I744" s="10"/>
      <c r="J744" s="78"/>
      <c r="K744" s="78"/>
    </row>
    <row r="745" spans="1:11">
      <c r="A745" s="77"/>
      <c r="B745" s="78"/>
      <c r="C745" s="10"/>
      <c r="D745" s="10"/>
      <c r="E745" s="79"/>
      <c r="F745" s="80"/>
      <c r="G745" s="10"/>
      <c r="H745" s="80"/>
      <c r="I745" s="10"/>
      <c r="J745" s="78"/>
      <c r="K745" s="78"/>
    </row>
    <row r="746" spans="1:11">
      <c r="A746" s="77"/>
      <c r="B746" s="78"/>
      <c r="C746" s="10"/>
      <c r="D746" s="10"/>
      <c r="E746" s="79"/>
      <c r="F746" s="80"/>
      <c r="G746" s="10"/>
      <c r="H746" s="80"/>
      <c r="I746" s="10"/>
      <c r="J746" s="78"/>
      <c r="K746" s="78"/>
    </row>
    <row r="747" spans="1:11">
      <c r="A747" s="77"/>
      <c r="B747" s="78"/>
      <c r="C747" s="10"/>
      <c r="D747" s="10"/>
      <c r="E747" s="79"/>
      <c r="F747" s="80"/>
      <c r="G747" s="10"/>
      <c r="H747" s="80"/>
      <c r="I747" s="10"/>
      <c r="J747" s="78"/>
      <c r="K747" s="78"/>
    </row>
    <row r="748" spans="1:11">
      <c r="A748" s="77"/>
      <c r="B748" s="78"/>
      <c r="C748" s="10"/>
      <c r="D748" s="10"/>
      <c r="E748" s="79"/>
      <c r="F748" s="80"/>
      <c r="G748" s="10"/>
      <c r="H748" s="80"/>
      <c r="I748" s="10"/>
      <c r="J748" s="78"/>
      <c r="K748" s="78"/>
    </row>
    <row r="749" spans="1:11">
      <c r="A749" s="77"/>
      <c r="B749" s="78"/>
      <c r="C749" s="10"/>
      <c r="D749" s="10"/>
      <c r="E749" s="79"/>
      <c r="F749" s="80"/>
      <c r="G749" s="10"/>
      <c r="H749" s="80"/>
      <c r="I749" s="10"/>
      <c r="J749" s="78"/>
      <c r="K749" s="78"/>
    </row>
    <row r="750" spans="1:11">
      <c r="A750" s="77"/>
      <c r="B750" s="78"/>
      <c r="C750" s="10"/>
      <c r="D750" s="10"/>
      <c r="E750" s="79"/>
      <c r="F750" s="80"/>
      <c r="G750" s="10"/>
      <c r="H750" s="80"/>
      <c r="I750" s="10"/>
      <c r="J750" s="78"/>
      <c r="K750" s="78"/>
    </row>
    <row r="751" spans="1:11">
      <c r="A751" s="77"/>
      <c r="B751" s="78"/>
      <c r="C751" s="10"/>
      <c r="D751" s="10"/>
      <c r="E751" s="79"/>
      <c r="F751" s="80"/>
      <c r="G751" s="10"/>
      <c r="H751" s="80"/>
      <c r="I751" s="10"/>
      <c r="J751" s="78"/>
      <c r="K751" s="78"/>
    </row>
    <row r="752" spans="1:11">
      <c r="A752" s="77"/>
      <c r="B752" s="78"/>
      <c r="C752" s="10"/>
      <c r="D752" s="10"/>
      <c r="E752" s="79"/>
      <c r="F752" s="80"/>
      <c r="G752" s="10"/>
      <c r="H752" s="80"/>
      <c r="I752" s="10"/>
      <c r="J752" s="78"/>
      <c r="K752" s="78"/>
    </row>
    <row r="753" spans="1:11">
      <c r="A753" s="77"/>
      <c r="B753" s="78"/>
      <c r="C753" s="10"/>
      <c r="D753" s="10"/>
      <c r="E753" s="79"/>
      <c r="F753" s="80"/>
      <c r="G753" s="10"/>
      <c r="H753" s="80"/>
      <c r="I753" s="10"/>
      <c r="J753" s="78"/>
      <c r="K753" s="78"/>
    </row>
    <row r="754" spans="1:11">
      <c r="A754" s="77"/>
      <c r="B754" s="78"/>
      <c r="C754" s="10"/>
      <c r="D754" s="10"/>
      <c r="E754" s="79"/>
      <c r="F754" s="80"/>
      <c r="G754" s="10"/>
      <c r="H754" s="80"/>
      <c r="I754" s="10"/>
      <c r="J754" s="78"/>
      <c r="K754" s="78"/>
    </row>
    <row r="755" spans="1:11">
      <c r="A755" s="77"/>
      <c r="B755" s="78"/>
      <c r="C755" s="10"/>
      <c r="D755" s="10"/>
      <c r="E755" s="79"/>
      <c r="F755" s="80"/>
      <c r="G755" s="10"/>
      <c r="H755" s="80"/>
      <c r="I755" s="10"/>
      <c r="J755" s="78"/>
      <c r="K755" s="78"/>
    </row>
    <row r="756" spans="1:11">
      <c r="A756" s="77"/>
      <c r="B756" s="78"/>
      <c r="C756" s="10"/>
      <c r="D756" s="10"/>
      <c r="E756" s="79"/>
      <c r="F756" s="80"/>
      <c r="G756" s="10"/>
      <c r="H756" s="80"/>
      <c r="I756" s="10"/>
      <c r="J756" s="78"/>
      <c r="K756" s="78"/>
    </row>
    <row r="757" spans="1:11">
      <c r="A757" s="77"/>
      <c r="B757" s="78"/>
      <c r="C757" s="10"/>
      <c r="D757" s="10"/>
      <c r="E757" s="79"/>
      <c r="F757" s="80"/>
      <c r="G757" s="10"/>
      <c r="H757" s="80"/>
      <c r="I757" s="10"/>
      <c r="J757" s="78"/>
      <c r="K757" s="78"/>
    </row>
    <row r="758" spans="1:11">
      <c r="A758" s="77"/>
      <c r="B758" s="78"/>
      <c r="C758" s="10"/>
      <c r="D758" s="10"/>
      <c r="E758" s="79"/>
      <c r="F758" s="80"/>
      <c r="G758" s="10"/>
      <c r="H758" s="80"/>
      <c r="I758" s="10"/>
      <c r="J758" s="78"/>
      <c r="K758" s="78"/>
    </row>
    <row r="759" spans="1:11">
      <c r="A759" s="77"/>
      <c r="B759" s="78"/>
      <c r="C759" s="10"/>
      <c r="D759" s="10"/>
      <c r="E759" s="79"/>
      <c r="F759" s="80"/>
      <c r="G759" s="10"/>
      <c r="H759" s="80"/>
      <c r="I759" s="10"/>
      <c r="J759" s="78"/>
      <c r="K759" s="78"/>
    </row>
    <row r="760" spans="1:11">
      <c r="A760" s="77"/>
      <c r="B760" s="78"/>
      <c r="C760" s="10"/>
      <c r="D760" s="10"/>
      <c r="E760" s="79"/>
      <c r="F760" s="80"/>
      <c r="G760" s="10"/>
      <c r="H760" s="80"/>
      <c r="I760" s="10"/>
      <c r="J760" s="78"/>
      <c r="K760" s="78"/>
    </row>
    <row r="761" spans="1:11">
      <c r="A761" s="77"/>
      <c r="B761" s="78"/>
      <c r="C761" s="10"/>
      <c r="D761" s="10"/>
      <c r="E761" s="79"/>
      <c r="F761" s="80"/>
      <c r="G761" s="10"/>
      <c r="H761" s="80"/>
      <c r="I761" s="10"/>
      <c r="J761" s="78"/>
      <c r="K761" s="78"/>
    </row>
    <row r="762" spans="1:11">
      <c r="A762" s="77"/>
      <c r="B762" s="78"/>
      <c r="C762" s="10"/>
      <c r="D762" s="10"/>
      <c r="E762" s="79"/>
      <c r="F762" s="80"/>
      <c r="G762" s="10"/>
      <c r="H762" s="80"/>
      <c r="I762" s="10"/>
      <c r="J762" s="78"/>
      <c r="K762" s="78"/>
    </row>
    <row r="763" spans="1:11">
      <c r="A763" s="77"/>
      <c r="B763" s="78"/>
      <c r="C763" s="10"/>
      <c r="D763" s="10"/>
      <c r="E763" s="79"/>
      <c r="F763" s="80"/>
      <c r="G763" s="10"/>
      <c r="H763" s="80"/>
      <c r="I763" s="10"/>
      <c r="J763" s="78"/>
      <c r="K763" s="78"/>
    </row>
    <row r="764" spans="1:11">
      <c r="A764" s="77"/>
      <c r="B764" s="78"/>
      <c r="C764" s="10"/>
      <c r="D764" s="10"/>
      <c r="E764" s="79"/>
      <c r="F764" s="80"/>
      <c r="G764" s="10"/>
      <c r="H764" s="80"/>
      <c r="I764" s="10"/>
      <c r="J764" s="78"/>
      <c r="K764" s="78"/>
    </row>
    <row r="765" spans="1:11">
      <c r="A765" s="77"/>
      <c r="B765" s="78"/>
      <c r="C765" s="10"/>
      <c r="D765" s="10"/>
      <c r="E765" s="79"/>
      <c r="F765" s="80"/>
      <c r="G765" s="10"/>
      <c r="H765" s="80"/>
      <c r="I765" s="10"/>
      <c r="J765" s="78"/>
      <c r="K765" s="78"/>
    </row>
    <row r="766" spans="1:11">
      <c r="A766" s="77"/>
      <c r="B766" s="78"/>
      <c r="C766" s="10"/>
      <c r="D766" s="10"/>
      <c r="E766" s="79"/>
      <c r="F766" s="80"/>
      <c r="G766" s="10"/>
      <c r="H766" s="80"/>
      <c r="I766" s="10"/>
      <c r="J766" s="78"/>
      <c r="K766" s="78"/>
    </row>
    <row r="767" spans="1:11">
      <c r="A767" s="77"/>
      <c r="B767" s="78"/>
      <c r="C767" s="10"/>
      <c r="D767" s="10"/>
      <c r="E767" s="79"/>
      <c r="F767" s="80"/>
      <c r="G767" s="10"/>
      <c r="H767" s="80"/>
      <c r="I767" s="10"/>
      <c r="J767" s="78"/>
      <c r="K767" s="78"/>
    </row>
    <row r="768" spans="1:11">
      <c r="A768" s="77"/>
      <c r="B768" s="78"/>
      <c r="C768" s="10"/>
      <c r="D768" s="10"/>
      <c r="E768" s="79"/>
      <c r="F768" s="80"/>
      <c r="G768" s="10"/>
      <c r="H768" s="80"/>
      <c r="I768" s="10"/>
      <c r="J768" s="78"/>
      <c r="K768" s="78"/>
    </row>
    <row r="769" spans="1:11">
      <c r="A769" s="77"/>
      <c r="B769" s="78"/>
      <c r="C769" s="10"/>
      <c r="D769" s="10"/>
      <c r="E769" s="79"/>
      <c r="F769" s="80"/>
      <c r="G769" s="10"/>
      <c r="H769" s="80"/>
      <c r="I769" s="10"/>
      <c r="J769" s="78"/>
      <c r="K769" s="78"/>
    </row>
    <row r="770" spans="1:11">
      <c r="A770" s="77"/>
      <c r="B770" s="78"/>
      <c r="C770" s="10"/>
      <c r="D770" s="10"/>
      <c r="E770" s="79"/>
      <c r="F770" s="80"/>
      <c r="G770" s="10"/>
      <c r="H770" s="80"/>
      <c r="I770" s="10"/>
      <c r="J770" s="78"/>
      <c r="K770" s="78"/>
    </row>
    <row r="771" spans="1:11">
      <c r="A771" s="77"/>
      <c r="B771" s="78"/>
      <c r="C771" s="10"/>
      <c r="D771" s="10"/>
      <c r="E771" s="79"/>
      <c r="F771" s="80"/>
      <c r="G771" s="10"/>
      <c r="H771" s="80"/>
      <c r="I771" s="10"/>
      <c r="J771" s="78"/>
      <c r="K771" s="78"/>
    </row>
    <row r="772" spans="1:11">
      <c r="A772" s="77"/>
      <c r="B772" s="78"/>
      <c r="C772" s="10"/>
      <c r="D772" s="10"/>
      <c r="E772" s="79"/>
      <c r="F772" s="80"/>
      <c r="G772" s="10"/>
      <c r="H772" s="80"/>
      <c r="I772" s="10"/>
      <c r="J772" s="78"/>
      <c r="K772" s="78"/>
    </row>
    <row r="773" spans="1:11">
      <c r="A773" s="77"/>
      <c r="B773" s="78"/>
      <c r="C773" s="10"/>
      <c r="D773" s="10"/>
      <c r="E773" s="79"/>
      <c r="F773" s="80"/>
      <c r="G773" s="10"/>
      <c r="H773" s="80"/>
      <c r="I773" s="10"/>
      <c r="J773" s="78"/>
      <c r="K773" s="78"/>
    </row>
    <row r="774" spans="1:11">
      <c r="A774" s="77"/>
      <c r="B774" s="78"/>
      <c r="C774" s="10"/>
      <c r="D774" s="10"/>
      <c r="E774" s="79"/>
      <c r="F774" s="80"/>
      <c r="G774" s="10"/>
      <c r="H774" s="80"/>
      <c r="I774" s="10"/>
      <c r="J774" s="78"/>
      <c r="K774" s="78"/>
    </row>
    <row r="775" spans="1:11">
      <c r="A775" s="77"/>
      <c r="B775" s="78"/>
      <c r="C775" s="10"/>
      <c r="D775" s="10"/>
      <c r="E775" s="79"/>
      <c r="F775" s="80"/>
      <c r="G775" s="10"/>
      <c r="H775" s="80"/>
      <c r="I775" s="10"/>
      <c r="J775" s="78"/>
      <c r="K775" s="78"/>
    </row>
    <row r="776" spans="1:11">
      <c r="A776" s="77"/>
      <c r="B776" s="78"/>
      <c r="C776" s="10"/>
      <c r="D776" s="10"/>
      <c r="E776" s="79"/>
      <c r="F776" s="80"/>
      <c r="G776" s="10"/>
      <c r="H776" s="80"/>
      <c r="I776" s="10"/>
      <c r="J776" s="78"/>
      <c r="K776" s="78"/>
    </row>
    <row r="777" spans="1:11">
      <c r="A777" s="77"/>
      <c r="B777" s="78"/>
      <c r="C777" s="10"/>
      <c r="D777" s="10"/>
      <c r="E777" s="79"/>
      <c r="F777" s="80"/>
      <c r="G777" s="10"/>
      <c r="H777" s="80"/>
      <c r="I777" s="10"/>
      <c r="J777" s="78"/>
      <c r="K777" s="78"/>
    </row>
    <row r="778" spans="1:11">
      <c r="A778" s="77"/>
      <c r="B778" s="78"/>
      <c r="C778" s="10"/>
      <c r="D778" s="10"/>
      <c r="E778" s="79"/>
      <c r="F778" s="80"/>
      <c r="G778" s="10"/>
      <c r="H778" s="80"/>
      <c r="I778" s="10"/>
      <c r="J778" s="78"/>
      <c r="K778" s="78"/>
    </row>
    <row r="779" spans="1:11">
      <c r="A779" s="77"/>
      <c r="B779" s="78"/>
      <c r="C779" s="10"/>
      <c r="D779" s="10"/>
      <c r="E779" s="79"/>
      <c r="F779" s="80"/>
      <c r="G779" s="10"/>
      <c r="H779" s="80"/>
      <c r="I779" s="10"/>
      <c r="J779" s="78"/>
      <c r="K779" s="78"/>
    </row>
    <row r="780" spans="1:11">
      <c r="A780" s="77"/>
      <c r="B780" s="78"/>
      <c r="C780" s="10"/>
      <c r="D780" s="10"/>
      <c r="E780" s="79"/>
      <c r="F780" s="80"/>
      <c r="G780" s="10"/>
      <c r="H780" s="80"/>
      <c r="I780" s="10"/>
      <c r="J780" s="78"/>
      <c r="K780" s="78"/>
    </row>
    <row r="781" spans="1:11">
      <c r="A781" s="77"/>
      <c r="B781" s="78"/>
      <c r="C781" s="10"/>
      <c r="D781" s="10"/>
      <c r="E781" s="79"/>
      <c r="F781" s="80"/>
      <c r="G781" s="10"/>
      <c r="H781" s="80"/>
      <c r="I781" s="10"/>
      <c r="J781" s="78"/>
      <c r="K781" s="78"/>
    </row>
    <row r="782" spans="1:11">
      <c r="A782" s="77"/>
      <c r="B782" s="78"/>
      <c r="C782" s="10"/>
      <c r="D782" s="10"/>
      <c r="E782" s="79"/>
      <c r="F782" s="80"/>
      <c r="G782" s="10"/>
      <c r="H782" s="80"/>
      <c r="I782" s="10"/>
      <c r="J782" s="78"/>
      <c r="K782" s="78"/>
    </row>
    <row r="783" spans="1:11">
      <c r="A783" s="77"/>
      <c r="B783" s="78"/>
      <c r="C783" s="10"/>
      <c r="D783" s="10"/>
      <c r="E783" s="79"/>
      <c r="F783" s="80"/>
      <c r="G783" s="10"/>
      <c r="H783" s="80"/>
      <c r="I783" s="10"/>
      <c r="J783" s="78"/>
      <c r="K783" s="78"/>
    </row>
    <row r="784" spans="1:11">
      <c r="A784" s="77"/>
      <c r="B784" s="78"/>
      <c r="C784" s="10"/>
      <c r="D784" s="10"/>
      <c r="E784" s="79"/>
      <c r="F784" s="80"/>
      <c r="G784" s="10"/>
      <c r="H784" s="80"/>
      <c r="I784" s="10"/>
      <c r="J784" s="78"/>
      <c r="K784" s="78"/>
    </row>
    <row r="785" spans="1:11">
      <c r="A785" s="77"/>
      <c r="B785" s="78"/>
      <c r="C785" s="10"/>
      <c r="D785" s="10"/>
      <c r="E785" s="79"/>
      <c r="F785" s="80"/>
      <c r="G785" s="10"/>
      <c r="H785" s="80"/>
      <c r="I785" s="10"/>
      <c r="J785" s="78"/>
      <c r="K785" s="78"/>
    </row>
    <row r="786" spans="1:11">
      <c r="A786" s="77"/>
      <c r="B786" s="78"/>
      <c r="C786" s="10"/>
      <c r="D786" s="10"/>
      <c r="E786" s="79"/>
      <c r="F786" s="80"/>
      <c r="G786" s="10"/>
      <c r="H786" s="80"/>
      <c r="I786" s="10"/>
      <c r="J786" s="78"/>
      <c r="K786" s="78"/>
    </row>
    <row r="787" spans="1:11">
      <c r="A787" s="77"/>
      <c r="B787" s="78"/>
      <c r="C787" s="10"/>
      <c r="D787" s="10"/>
      <c r="E787" s="79"/>
      <c r="F787" s="80"/>
      <c r="G787" s="10"/>
      <c r="H787" s="80"/>
      <c r="I787" s="10"/>
      <c r="J787" s="78"/>
      <c r="K787" s="78"/>
    </row>
    <row r="788" spans="1:11">
      <c r="A788" s="77"/>
      <c r="B788" s="78"/>
      <c r="C788" s="10"/>
      <c r="D788" s="10"/>
      <c r="E788" s="79"/>
      <c r="F788" s="80"/>
      <c r="G788" s="10"/>
      <c r="H788" s="80"/>
      <c r="I788" s="10"/>
      <c r="J788" s="78"/>
      <c r="K788" s="78"/>
    </row>
    <row r="789" spans="1:11">
      <c r="A789" s="77"/>
      <c r="B789" s="78"/>
      <c r="C789" s="10"/>
      <c r="D789" s="10"/>
      <c r="E789" s="79"/>
      <c r="F789" s="80"/>
      <c r="G789" s="10"/>
      <c r="H789" s="80"/>
      <c r="I789" s="10"/>
      <c r="J789" s="78"/>
      <c r="K789" s="78"/>
    </row>
    <row r="790" spans="1:11">
      <c r="A790" s="77"/>
      <c r="B790" s="78"/>
      <c r="C790" s="10"/>
      <c r="D790" s="10"/>
      <c r="E790" s="79"/>
      <c r="F790" s="80"/>
      <c r="G790" s="10"/>
      <c r="H790" s="80"/>
      <c r="I790" s="10"/>
      <c r="J790" s="78"/>
      <c r="K790" s="78"/>
    </row>
    <row r="791" spans="1:11">
      <c r="A791" s="77"/>
      <c r="B791" s="78"/>
      <c r="C791" s="10"/>
      <c r="D791" s="10"/>
      <c r="E791" s="79"/>
      <c r="F791" s="80"/>
      <c r="G791" s="10"/>
      <c r="H791" s="80"/>
      <c r="I791" s="10"/>
      <c r="J791" s="78"/>
      <c r="K791" s="78"/>
    </row>
    <row r="792" spans="1:11">
      <c r="A792" s="77"/>
      <c r="B792" s="78"/>
      <c r="C792" s="10"/>
      <c r="D792" s="10"/>
      <c r="E792" s="79"/>
      <c r="F792" s="80"/>
      <c r="G792" s="10"/>
      <c r="H792" s="80"/>
      <c r="I792" s="10"/>
      <c r="J792" s="78"/>
      <c r="K792" s="78"/>
    </row>
    <row r="793" spans="1:11">
      <c r="A793" s="77"/>
      <c r="B793" s="78"/>
      <c r="C793" s="10"/>
      <c r="D793" s="10"/>
      <c r="E793" s="79"/>
      <c r="F793" s="80"/>
      <c r="G793" s="10"/>
      <c r="H793" s="80"/>
      <c r="I793" s="10"/>
      <c r="J793" s="78"/>
      <c r="K793" s="78"/>
    </row>
    <row r="794" spans="1:11">
      <c r="A794" s="77"/>
      <c r="B794" s="78"/>
      <c r="C794" s="10"/>
      <c r="D794" s="10"/>
      <c r="E794" s="79"/>
      <c r="F794" s="80"/>
      <c r="G794" s="10"/>
      <c r="H794" s="80"/>
      <c r="I794" s="10"/>
      <c r="J794" s="78"/>
      <c r="K794" s="78"/>
    </row>
    <row r="795" spans="1:11">
      <c r="A795" s="77"/>
      <c r="B795" s="78"/>
      <c r="C795" s="10"/>
      <c r="D795" s="10"/>
      <c r="E795" s="79"/>
      <c r="F795" s="80"/>
      <c r="G795" s="10"/>
      <c r="H795" s="80"/>
      <c r="I795" s="10"/>
      <c r="J795" s="78"/>
      <c r="K795" s="78"/>
    </row>
    <row r="796" spans="1:11">
      <c r="A796" s="77"/>
      <c r="B796" s="78"/>
      <c r="C796" s="10"/>
      <c r="D796" s="10"/>
      <c r="E796" s="79"/>
      <c r="F796" s="80"/>
      <c r="G796" s="10"/>
      <c r="H796" s="80"/>
      <c r="I796" s="10"/>
      <c r="J796" s="78"/>
      <c r="K796" s="78"/>
    </row>
    <row r="797" spans="1:11">
      <c r="A797" s="77"/>
      <c r="B797" s="78"/>
      <c r="C797" s="10"/>
      <c r="D797" s="10"/>
      <c r="E797" s="79"/>
      <c r="F797" s="80"/>
      <c r="G797" s="10"/>
      <c r="H797" s="80"/>
      <c r="I797" s="10"/>
      <c r="J797" s="78"/>
      <c r="K797" s="78"/>
    </row>
    <row r="798" spans="1:11">
      <c r="A798" s="77"/>
      <c r="B798" s="78"/>
      <c r="C798" s="10"/>
      <c r="D798" s="10"/>
      <c r="E798" s="79"/>
      <c r="F798" s="80"/>
      <c r="G798" s="10"/>
      <c r="H798" s="80"/>
      <c r="I798" s="10"/>
      <c r="J798" s="78"/>
      <c r="K798" s="78"/>
    </row>
    <row r="799" spans="1:11">
      <c r="A799" s="77"/>
      <c r="B799" s="78"/>
      <c r="C799" s="10"/>
      <c r="D799" s="10"/>
      <c r="E799" s="79"/>
      <c r="F799" s="80"/>
      <c r="G799" s="10"/>
      <c r="H799" s="80"/>
      <c r="I799" s="10"/>
      <c r="J799" s="78"/>
      <c r="K799" s="78"/>
    </row>
    <row r="800" spans="1:11">
      <c r="A800" s="77"/>
      <c r="B800" s="78"/>
      <c r="C800" s="10"/>
      <c r="D800" s="10"/>
      <c r="E800" s="79"/>
      <c r="F800" s="80"/>
      <c r="G800" s="10"/>
      <c r="H800" s="80"/>
      <c r="I800" s="10"/>
      <c r="J800" s="78"/>
      <c r="K800" s="78"/>
    </row>
    <row r="801" spans="1:11">
      <c r="A801" s="77"/>
      <c r="B801" s="78"/>
      <c r="C801" s="10"/>
      <c r="D801" s="10"/>
      <c r="E801" s="79"/>
      <c r="F801" s="80"/>
      <c r="G801" s="10"/>
      <c r="H801" s="80"/>
      <c r="I801" s="10"/>
      <c r="J801" s="78"/>
      <c r="K801" s="78"/>
    </row>
    <row r="802" spans="1:11">
      <c r="A802" s="77"/>
      <c r="B802" s="78"/>
      <c r="C802" s="10"/>
      <c r="D802" s="10"/>
      <c r="E802" s="79"/>
      <c r="F802" s="80"/>
      <c r="G802" s="10"/>
      <c r="H802" s="80"/>
      <c r="I802" s="10"/>
      <c r="J802" s="78"/>
      <c r="K802" s="78"/>
    </row>
    <row r="803" spans="1:11">
      <c r="A803" s="77"/>
      <c r="B803" s="78"/>
      <c r="C803" s="10"/>
      <c r="D803" s="10"/>
      <c r="E803" s="79"/>
      <c r="F803" s="80"/>
      <c r="G803" s="10"/>
      <c r="H803" s="80"/>
      <c r="I803" s="10"/>
      <c r="J803" s="78"/>
      <c r="K803" s="78"/>
    </row>
    <row r="804" spans="1:11">
      <c r="A804" s="77"/>
      <c r="B804" s="78"/>
      <c r="C804" s="10"/>
      <c r="D804" s="10"/>
      <c r="E804" s="79"/>
      <c r="F804" s="80"/>
      <c r="G804" s="10"/>
      <c r="H804" s="80"/>
      <c r="I804" s="10"/>
      <c r="J804" s="78"/>
      <c r="K804" s="78"/>
    </row>
    <row r="805" spans="1:11">
      <c r="A805" s="77"/>
      <c r="B805" s="78"/>
      <c r="C805" s="10"/>
      <c r="D805" s="10"/>
      <c r="E805" s="79"/>
      <c r="F805" s="80"/>
      <c r="G805" s="10"/>
      <c r="H805" s="80"/>
      <c r="I805" s="10"/>
      <c r="J805" s="78"/>
      <c r="K805" s="78"/>
    </row>
    <row r="806" spans="1:11">
      <c r="A806" s="77"/>
      <c r="B806" s="78"/>
      <c r="C806" s="10"/>
      <c r="D806" s="10"/>
      <c r="E806" s="79"/>
      <c r="F806" s="80"/>
      <c r="G806" s="10"/>
      <c r="H806" s="80"/>
      <c r="I806" s="10"/>
      <c r="J806" s="78"/>
      <c r="K806" s="78"/>
    </row>
    <row r="807" spans="1:11">
      <c r="A807" s="77"/>
      <c r="B807" s="78"/>
      <c r="C807" s="10"/>
      <c r="D807" s="10"/>
      <c r="E807" s="79"/>
      <c r="F807" s="80"/>
      <c r="G807" s="10"/>
      <c r="H807" s="80"/>
      <c r="I807" s="10"/>
      <c r="J807" s="78"/>
      <c r="K807" s="78"/>
    </row>
    <row r="808" spans="1:11">
      <c r="A808" s="77"/>
      <c r="B808" s="78"/>
      <c r="C808" s="10"/>
      <c r="D808" s="10"/>
      <c r="E808" s="79"/>
      <c r="F808" s="80"/>
      <c r="G808" s="10"/>
      <c r="H808" s="80"/>
      <c r="I808" s="10"/>
      <c r="J808" s="78"/>
      <c r="K808" s="78"/>
    </row>
    <row r="809" spans="1:11">
      <c r="A809" s="77"/>
      <c r="B809" s="78"/>
      <c r="C809" s="10"/>
      <c r="D809" s="10"/>
      <c r="E809" s="79"/>
      <c r="F809" s="80"/>
      <c r="G809" s="10"/>
      <c r="H809" s="80"/>
      <c r="I809" s="10"/>
      <c r="J809" s="78"/>
      <c r="K809" s="78"/>
    </row>
    <row r="810" spans="1:11">
      <c r="A810" s="77"/>
      <c r="B810" s="78"/>
      <c r="C810" s="10"/>
      <c r="D810" s="10"/>
      <c r="E810" s="79"/>
      <c r="F810" s="80"/>
      <c r="G810" s="10"/>
      <c r="H810" s="80"/>
      <c r="I810" s="10"/>
      <c r="J810" s="78"/>
      <c r="K810" s="78"/>
    </row>
    <row r="811" spans="1:11">
      <c r="A811" s="77"/>
      <c r="B811" s="78"/>
      <c r="C811" s="10"/>
      <c r="D811" s="10"/>
      <c r="E811" s="79"/>
      <c r="F811" s="80"/>
      <c r="G811" s="10"/>
      <c r="H811" s="80"/>
      <c r="I811" s="10"/>
      <c r="J811" s="78"/>
      <c r="K811" s="78"/>
    </row>
    <row r="812" spans="1:11">
      <c r="A812" s="77"/>
      <c r="B812" s="78"/>
      <c r="C812" s="10"/>
      <c r="D812" s="10"/>
      <c r="E812" s="79"/>
      <c r="F812" s="80"/>
      <c r="G812" s="10"/>
      <c r="H812" s="80"/>
      <c r="I812" s="10"/>
      <c r="J812" s="78"/>
      <c r="K812" s="78"/>
    </row>
    <row r="813" spans="1:11">
      <c r="A813" s="77"/>
      <c r="B813" s="78"/>
      <c r="C813" s="10"/>
      <c r="D813" s="10"/>
      <c r="E813" s="79"/>
      <c r="F813" s="80"/>
      <c r="G813" s="10"/>
      <c r="H813" s="80"/>
      <c r="I813" s="10"/>
      <c r="J813" s="78"/>
      <c r="K813" s="78"/>
    </row>
    <row r="814" spans="1:11">
      <c r="A814" s="77"/>
      <c r="B814" s="78"/>
      <c r="C814" s="10"/>
      <c r="D814" s="10"/>
      <c r="E814" s="79"/>
      <c r="F814" s="80"/>
      <c r="G814" s="10"/>
      <c r="H814" s="80"/>
      <c r="I814" s="10"/>
      <c r="J814" s="78"/>
      <c r="K814" s="78"/>
    </row>
    <row r="815" spans="1:11">
      <c r="A815" s="77"/>
      <c r="B815" s="78"/>
      <c r="C815" s="10"/>
      <c r="D815" s="10"/>
      <c r="E815" s="79"/>
      <c r="F815" s="80"/>
      <c r="G815" s="10"/>
      <c r="H815" s="80"/>
      <c r="I815" s="10"/>
      <c r="J815" s="78"/>
      <c r="K815" s="78"/>
    </row>
    <row r="816" spans="1:11">
      <c r="A816" s="77"/>
      <c r="B816" s="78"/>
      <c r="C816" s="10"/>
      <c r="D816" s="10"/>
      <c r="E816" s="79"/>
      <c r="F816" s="80"/>
      <c r="G816" s="10"/>
      <c r="H816" s="80"/>
      <c r="I816" s="10"/>
      <c r="J816" s="78"/>
      <c r="K816" s="78"/>
    </row>
    <row r="817" spans="1:11">
      <c r="A817" s="77"/>
      <c r="B817" s="78"/>
      <c r="C817" s="10"/>
      <c r="D817" s="10"/>
      <c r="E817" s="79"/>
      <c r="F817" s="80"/>
      <c r="G817" s="10"/>
      <c r="H817" s="80"/>
      <c r="I817" s="10"/>
      <c r="J817" s="78"/>
      <c r="K817" s="78"/>
    </row>
    <row r="818" spans="1:11">
      <c r="A818" s="77"/>
      <c r="B818" s="78"/>
      <c r="C818" s="10"/>
      <c r="D818" s="10"/>
      <c r="E818" s="79"/>
      <c r="F818" s="80"/>
      <c r="G818" s="10"/>
      <c r="H818" s="80"/>
      <c r="I818" s="10"/>
      <c r="J818" s="78"/>
      <c r="K818" s="78"/>
    </row>
    <row r="819" spans="1:11">
      <c r="A819" s="77"/>
      <c r="B819" s="78"/>
      <c r="C819" s="10"/>
      <c r="D819" s="10"/>
      <c r="E819" s="79"/>
      <c r="F819" s="80"/>
      <c r="G819" s="10"/>
      <c r="H819" s="80"/>
      <c r="I819" s="10"/>
      <c r="J819" s="78"/>
      <c r="K819" s="78"/>
    </row>
    <row r="820" spans="1:11">
      <c r="A820" s="77"/>
      <c r="B820" s="78"/>
      <c r="C820" s="10"/>
      <c r="D820" s="10"/>
      <c r="E820" s="79"/>
      <c r="F820" s="80"/>
      <c r="G820" s="10"/>
      <c r="H820" s="80"/>
      <c r="I820" s="10"/>
      <c r="J820" s="78"/>
      <c r="K820" s="78"/>
    </row>
    <row r="821" spans="1:11">
      <c r="A821" s="77"/>
      <c r="B821" s="78"/>
      <c r="C821" s="10"/>
      <c r="D821" s="10"/>
      <c r="E821" s="79"/>
      <c r="F821" s="80"/>
      <c r="G821" s="10"/>
      <c r="H821" s="80"/>
      <c r="I821" s="10"/>
      <c r="J821" s="78"/>
      <c r="K821" s="78"/>
    </row>
    <row r="822" spans="1:11">
      <c r="A822" s="77"/>
      <c r="B822" s="78"/>
      <c r="C822" s="10"/>
      <c r="D822" s="10"/>
      <c r="E822" s="79"/>
      <c r="F822" s="80"/>
      <c r="G822" s="10"/>
      <c r="H822" s="80"/>
      <c r="I822" s="10"/>
      <c r="J822" s="78"/>
      <c r="K822" s="78"/>
    </row>
    <row r="823" spans="1:11">
      <c r="A823" s="77"/>
      <c r="B823" s="78"/>
      <c r="C823" s="10"/>
      <c r="D823" s="10"/>
      <c r="E823" s="79"/>
      <c r="F823" s="80"/>
      <c r="G823" s="10"/>
      <c r="H823" s="80"/>
      <c r="I823" s="10"/>
      <c r="J823" s="78"/>
      <c r="K823" s="78"/>
    </row>
    <row r="824" spans="1:11">
      <c r="A824" s="77"/>
      <c r="B824" s="78"/>
      <c r="C824" s="10"/>
      <c r="D824" s="10"/>
      <c r="E824" s="79"/>
      <c r="F824" s="80"/>
      <c r="G824" s="10"/>
      <c r="H824" s="80"/>
      <c r="I824" s="10"/>
      <c r="J824" s="78"/>
      <c r="K824" s="78"/>
    </row>
    <row r="825" spans="1:11">
      <c r="A825" s="77"/>
      <c r="B825" s="78"/>
      <c r="C825" s="10"/>
      <c r="D825" s="10"/>
      <c r="E825" s="79"/>
      <c r="F825" s="80"/>
      <c r="G825" s="10"/>
      <c r="H825" s="80"/>
      <c r="I825" s="10"/>
      <c r="J825" s="78"/>
      <c r="K825" s="78"/>
    </row>
    <row r="826" spans="1:11">
      <c r="A826" s="77"/>
      <c r="B826" s="78"/>
      <c r="C826" s="10"/>
      <c r="D826" s="10"/>
      <c r="E826" s="79"/>
      <c r="F826" s="80"/>
      <c r="G826" s="10"/>
      <c r="H826" s="80"/>
      <c r="I826" s="10"/>
      <c r="J826" s="78"/>
      <c r="K826" s="78"/>
    </row>
    <row r="827" spans="1:11">
      <c r="A827" s="77"/>
      <c r="B827" s="78"/>
      <c r="C827" s="10"/>
      <c r="D827" s="10"/>
      <c r="E827" s="79"/>
      <c r="F827" s="80"/>
      <c r="G827" s="10"/>
      <c r="H827" s="80"/>
      <c r="I827" s="10"/>
      <c r="J827" s="78"/>
      <c r="K827" s="78"/>
    </row>
    <row r="828" spans="1:11">
      <c r="A828" s="77"/>
      <c r="B828" s="78"/>
      <c r="C828" s="10"/>
      <c r="D828" s="10"/>
      <c r="E828" s="79"/>
      <c r="F828" s="80"/>
      <c r="G828" s="10"/>
      <c r="H828" s="80"/>
      <c r="I828" s="10"/>
      <c r="J828" s="78"/>
      <c r="K828" s="78"/>
    </row>
    <row r="829" spans="1:11">
      <c r="A829" s="77"/>
      <c r="B829" s="78"/>
      <c r="C829" s="10"/>
      <c r="D829" s="10"/>
      <c r="E829" s="79"/>
      <c r="F829" s="80"/>
      <c r="G829" s="10"/>
      <c r="H829" s="80"/>
      <c r="I829" s="10"/>
      <c r="J829" s="78"/>
      <c r="K829" s="78"/>
    </row>
    <row r="830" spans="1:11">
      <c r="A830" s="77"/>
      <c r="B830" s="78"/>
      <c r="C830" s="10"/>
      <c r="D830" s="10"/>
      <c r="E830" s="79"/>
      <c r="F830" s="80"/>
      <c r="G830" s="10"/>
      <c r="H830" s="80"/>
      <c r="I830" s="10"/>
      <c r="J830" s="78"/>
      <c r="K830" s="78"/>
    </row>
    <row r="831" spans="1:11">
      <c r="A831" s="77"/>
      <c r="B831" s="78"/>
      <c r="C831" s="10"/>
      <c r="D831" s="10"/>
      <c r="E831" s="79"/>
      <c r="F831" s="80"/>
      <c r="G831" s="10"/>
      <c r="H831" s="80"/>
      <c r="I831" s="10"/>
      <c r="J831" s="78"/>
      <c r="K831" s="78"/>
    </row>
    <row r="832" spans="1:11">
      <c r="A832" s="77"/>
      <c r="B832" s="78"/>
      <c r="C832" s="10"/>
      <c r="D832" s="10"/>
      <c r="E832" s="79"/>
      <c r="F832" s="80"/>
      <c r="G832" s="10"/>
      <c r="H832" s="80"/>
      <c r="I832" s="10"/>
      <c r="J832" s="78"/>
      <c r="K832" s="78"/>
    </row>
    <row r="833" spans="1:11">
      <c r="A833" s="77"/>
      <c r="B833" s="78"/>
      <c r="C833" s="10"/>
      <c r="D833" s="10"/>
      <c r="E833" s="79"/>
      <c r="F833" s="80"/>
      <c r="G833" s="10"/>
      <c r="H833" s="80"/>
      <c r="I833" s="10"/>
      <c r="J833" s="78"/>
      <c r="K833" s="78"/>
    </row>
    <row r="834" spans="1:11">
      <c r="A834" s="77"/>
      <c r="B834" s="78"/>
      <c r="C834" s="10"/>
      <c r="D834" s="10"/>
      <c r="E834" s="79"/>
      <c r="F834" s="80"/>
      <c r="G834" s="10"/>
      <c r="H834" s="80"/>
      <c r="I834" s="10"/>
      <c r="J834" s="78"/>
      <c r="K834" s="78"/>
    </row>
    <row r="835" spans="1:11">
      <c r="A835" s="77"/>
      <c r="B835" s="78"/>
      <c r="C835" s="10"/>
      <c r="D835" s="10"/>
      <c r="E835" s="79"/>
      <c r="F835" s="80"/>
      <c r="G835" s="10"/>
      <c r="H835" s="80"/>
      <c r="I835" s="10"/>
      <c r="J835" s="78"/>
      <c r="K835" s="78"/>
    </row>
    <row r="836" spans="1:11">
      <c r="A836" s="77"/>
      <c r="B836" s="78"/>
      <c r="C836" s="10"/>
      <c r="D836" s="10"/>
      <c r="E836" s="79"/>
      <c r="F836" s="80"/>
      <c r="G836" s="10"/>
      <c r="H836" s="80"/>
      <c r="I836" s="10"/>
      <c r="J836" s="78"/>
      <c r="K836" s="78"/>
    </row>
    <row r="837" spans="1:11">
      <c r="A837" s="77"/>
      <c r="B837" s="78"/>
      <c r="C837" s="10"/>
      <c r="D837" s="10"/>
      <c r="E837" s="79"/>
      <c r="F837" s="80"/>
      <c r="G837" s="10"/>
      <c r="H837" s="80"/>
      <c r="I837" s="10"/>
      <c r="J837" s="78"/>
      <c r="K837" s="78"/>
    </row>
    <row r="838" spans="1:11">
      <c r="A838" s="77"/>
      <c r="B838" s="78"/>
      <c r="C838" s="10"/>
      <c r="D838" s="10"/>
      <c r="E838" s="79"/>
      <c r="F838" s="80"/>
      <c r="G838" s="10"/>
      <c r="H838" s="80"/>
      <c r="I838" s="10"/>
      <c r="J838" s="78"/>
      <c r="K838" s="78"/>
    </row>
    <row r="839" spans="1:11">
      <c r="A839" s="77"/>
      <c r="B839" s="78"/>
      <c r="C839" s="10"/>
      <c r="D839" s="10"/>
      <c r="E839" s="79"/>
      <c r="F839" s="80"/>
      <c r="G839" s="10"/>
      <c r="H839" s="80"/>
      <c r="I839" s="10"/>
      <c r="J839" s="78"/>
      <c r="K839" s="78"/>
    </row>
    <row r="840" spans="1:11">
      <c r="A840" s="77"/>
      <c r="B840" s="78"/>
      <c r="C840" s="10"/>
      <c r="D840" s="10"/>
      <c r="E840" s="79"/>
      <c r="F840" s="80"/>
      <c r="G840" s="10"/>
      <c r="H840" s="80"/>
      <c r="I840" s="10"/>
      <c r="J840" s="78"/>
      <c r="K840" s="78"/>
    </row>
    <row r="841" spans="1:11">
      <c r="A841" s="77"/>
      <c r="B841" s="78"/>
      <c r="C841" s="10"/>
      <c r="D841" s="10"/>
      <c r="E841" s="79"/>
      <c r="F841" s="80"/>
      <c r="G841" s="10"/>
      <c r="H841" s="80"/>
      <c r="I841" s="10"/>
      <c r="J841" s="78"/>
      <c r="K841" s="78"/>
    </row>
    <row r="842" spans="1:11">
      <c r="A842" s="77"/>
      <c r="B842" s="78"/>
      <c r="C842" s="10"/>
      <c r="D842" s="10"/>
      <c r="E842" s="79"/>
      <c r="F842" s="80"/>
      <c r="G842" s="10"/>
      <c r="H842" s="80"/>
      <c r="I842" s="10"/>
      <c r="J842" s="78"/>
      <c r="K842" s="78"/>
    </row>
    <row r="843" spans="1:11">
      <c r="A843" s="77"/>
      <c r="B843" s="78"/>
      <c r="C843" s="10"/>
      <c r="D843" s="10"/>
      <c r="E843" s="79"/>
      <c r="F843" s="80"/>
      <c r="G843" s="10"/>
      <c r="H843" s="80"/>
      <c r="I843" s="10"/>
      <c r="J843" s="78"/>
      <c r="K843" s="78"/>
    </row>
    <row r="844" spans="1:11">
      <c r="A844" s="77"/>
      <c r="B844" s="78"/>
      <c r="C844" s="10"/>
      <c r="D844" s="10"/>
      <c r="E844" s="79"/>
      <c r="F844" s="80"/>
      <c r="G844" s="10"/>
      <c r="H844" s="80"/>
      <c r="I844" s="10"/>
      <c r="J844" s="78"/>
      <c r="K844" s="78"/>
    </row>
    <row r="845" spans="1:11">
      <c r="A845" s="77"/>
      <c r="B845" s="78"/>
      <c r="C845" s="10"/>
      <c r="D845" s="10"/>
      <c r="E845" s="79"/>
      <c r="F845" s="80"/>
      <c r="G845" s="10"/>
      <c r="H845" s="80"/>
      <c r="I845" s="10"/>
      <c r="J845" s="78"/>
      <c r="K845" s="78"/>
    </row>
    <row r="846" spans="1:11">
      <c r="A846" s="77"/>
      <c r="B846" s="78"/>
      <c r="C846" s="10"/>
      <c r="D846" s="10"/>
      <c r="E846" s="79"/>
      <c r="F846" s="80"/>
      <c r="G846" s="10"/>
      <c r="H846" s="80"/>
      <c r="I846" s="10"/>
      <c r="J846" s="78"/>
      <c r="K846" s="78"/>
    </row>
    <row r="847" spans="1:11">
      <c r="A847" s="77"/>
      <c r="B847" s="78"/>
      <c r="C847" s="10"/>
      <c r="D847" s="10"/>
      <c r="E847" s="79"/>
      <c r="F847" s="80"/>
      <c r="G847" s="10"/>
      <c r="H847" s="80"/>
      <c r="I847" s="10"/>
      <c r="J847" s="78"/>
      <c r="K847" s="78"/>
    </row>
    <row r="848" spans="1:11">
      <c r="A848" s="77"/>
      <c r="B848" s="78"/>
      <c r="C848" s="10"/>
      <c r="D848" s="10"/>
      <c r="E848" s="79"/>
      <c r="F848" s="80"/>
      <c r="G848" s="10"/>
      <c r="H848" s="80"/>
      <c r="I848" s="10"/>
      <c r="J848" s="78"/>
      <c r="K848" s="78"/>
    </row>
    <row r="849" spans="1:11">
      <c r="A849" s="77"/>
      <c r="B849" s="78"/>
      <c r="C849" s="10"/>
      <c r="D849" s="10"/>
      <c r="E849" s="79"/>
      <c r="F849" s="80"/>
      <c r="G849" s="10"/>
      <c r="H849" s="80"/>
      <c r="I849" s="10"/>
      <c r="J849" s="78"/>
      <c r="K849" s="78"/>
    </row>
    <row r="850" spans="1:11">
      <c r="A850" s="77"/>
      <c r="B850" s="78"/>
      <c r="C850" s="10"/>
      <c r="D850" s="10"/>
      <c r="E850" s="79"/>
      <c r="F850" s="80"/>
      <c r="G850" s="10"/>
      <c r="H850" s="80"/>
      <c r="I850" s="10"/>
      <c r="J850" s="78"/>
      <c r="K850" s="78"/>
    </row>
    <row r="851" spans="1:11">
      <c r="A851" s="77"/>
      <c r="B851" s="78"/>
      <c r="C851" s="10"/>
      <c r="D851" s="10"/>
      <c r="E851" s="79"/>
      <c r="F851" s="80"/>
      <c r="G851" s="10"/>
      <c r="H851" s="80"/>
      <c r="I851" s="10"/>
      <c r="J851" s="78"/>
      <c r="K851" s="78"/>
    </row>
    <row r="852" spans="1:11">
      <c r="A852" s="77"/>
      <c r="B852" s="78"/>
      <c r="C852" s="10"/>
      <c r="D852" s="10"/>
      <c r="E852" s="79"/>
      <c r="F852" s="80"/>
      <c r="G852" s="10"/>
      <c r="H852" s="80"/>
      <c r="I852" s="10"/>
      <c r="J852" s="78"/>
      <c r="K852" s="78"/>
    </row>
    <row r="853" spans="1:11">
      <c r="A853" s="77"/>
      <c r="B853" s="78"/>
      <c r="C853" s="10"/>
      <c r="D853" s="10"/>
      <c r="E853" s="79"/>
      <c r="F853" s="80"/>
      <c r="G853" s="10"/>
      <c r="H853" s="80"/>
      <c r="I853" s="10"/>
      <c r="J853" s="78"/>
      <c r="K853" s="78"/>
    </row>
    <row r="854" spans="1:11">
      <c r="A854" s="77"/>
      <c r="B854" s="78"/>
      <c r="C854" s="10"/>
      <c r="D854" s="10"/>
      <c r="E854" s="79"/>
      <c r="F854" s="80"/>
      <c r="G854" s="10"/>
      <c r="H854" s="80"/>
      <c r="I854" s="10"/>
      <c r="J854" s="78"/>
      <c r="K854" s="78"/>
    </row>
    <row r="855" spans="1:11">
      <c r="A855" s="77"/>
      <c r="B855" s="78"/>
      <c r="C855" s="10"/>
      <c r="D855" s="10"/>
      <c r="E855" s="79"/>
      <c r="F855" s="80"/>
      <c r="G855" s="10"/>
      <c r="H855" s="80"/>
      <c r="I855" s="10"/>
      <c r="J855" s="78"/>
      <c r="K855" s="78"/>
    </row>
    <row r="856" spans="1:11">
      <c r="A856" s="77"/>
      <c r="B856" s="78"/>
      <c r="C856" s="10"/>
      <c r="D856" s="10"/>
      <c r="E856" s="79"/>
      <c r="F856" s="80"/>
      <c r="G856" s="10"/>
      <c r="H856" s="80"/>
      <c r="I856" s="10"/>
      <c r="J856" s="78"/>
      <c r="K856" s="78"/>
    </row>
    <row r="857" spans="1:11">
      <c r="A857" s="77"/>
      <c r="B857" s="78"/>
      <c r="C857" s="10"/>
      <c r="D857" s="10"/>
      <c r="E857" s="79"/>
      <c r="F857" s="80"/>
      <c r="G857" s="10"/>
      <c r="H857" s="80"/>
      <c r="I857" s="10"/>
      <c r="J857" s="78"/>
      <c r="K857" s="78"/>
    </row>
    <row r="858" spans="1:11">
      <c r="A858" s="77"/>
      <c r="B858" s="78"/>
      <c r="C858" s="10"/>
      <c r="D858" s="10"/>
      <c r="E858" s="79"/>
      <c r="F858" s="80"/>
      <c r="G858" s="10"/>
      <c r="H858" s="80"/>
      <c r="I858" s="10"/>
      <c r="J858" s="78"/>
      <c r="K858" s="78"/>
    </row>
    <row r="859" spans="1:11">
      <c r="A859" s="77"/>
      <c r="B859" s="78"/>
      <c r="C859" s="10"/>
      <c r="D859" s="10"/>
      <c r="E859" s="79"/>
      <c r="F859" s="80"/>
      <c r="G859" s="10"/>
      <c r="H859" s="80"/>
      <c r="I859" s="10"/>
      <c r="J859" s="78"/>
      <c r="K859" s="78"/>
    </row>
    <row r="860" spans="1:11">
      <c r="A860" s="77"/>
      <c r="B860" s="78"/>
      <c r="C860" s="10"/>
      <c r="D860" s="10"/>
      <c r="E860" s="79"/>
      <c r="F860" s="80"/>
      <c r="G860" s="10"/>
      <c r="H860" s="80"/>
      <c r="I860" s="10"/>
      <c r="J860" s="78"/>
      <c r="K860" s="78"/>
    </row>
    <row r="861" spans="1:11">
      <c r="A861" s="77"/>
      <c r="B861" s="78"/>
      <c r="C861" s="10"/>
      <c r="D861" s="10"/>
      <c r="E861" s="79"/>
      <c r="F861" s="80"/>
      <c r="G861" s="10"/>
      <c r="H861" s="80"/>
      <c r="I861" s="10"/>
      <c r="J861" s="78"/>
      <c r="K861" s="78"/>
    </row>
    <row r="862" spans="1:11">
      <c r="A862" s="77"/>
      <c r="B862" s="78"/>
      <c r="C862" s="10"/>
      <c r="D862" s="10"/>
      <c r="E862" s="79"/>
      <c r="F862" s="80"/>
      <c r="G862" s="10"/>
      <c r="H862" s="80"/>
      <c r="I862" s="10"/>
      <c r="J862" s="78"/>
      <c r="K862" s="78"/>
    </row>
    <row r="863" spans="1:11">
      <c r="A863" s="77"/>
      <c r="B863" s="78"/>
      <c r="C863" s="10"/>
      <c r="D863" s="10"/>
      <c r="E863" s="79"/>
      <c r="F863" s="80"/>
      <c r="G863" s="10"/>
      <c r="H863" s="80"/>
      <c r="I863" s="10"/>
      <c r="J863" s="78"/>
      <c r="K863" s="78"/>
    </row>
    <row r="864" spans="1:11">
      <c r="A864" s="77"/>
      <c r="B864" s="78"/>
      <c r="C864" s="10"/>
      <c r="D864" s="10"/>
      <c r="E864" s="79"/>
      <c r="F864" s="80"/>
      <c r="G864" s="10"/>
      <c r="H864" s="80"/>
      <c r="I864" s="10"/>
      <c r="J864" s="78"/>
      <c r="K864" s="78"/>
    </row>
    <row r="865" spans="1:11">
      <c r="A865" s="77"/>
      <c r="B865" s="78"/>
      <c r="C865" s="10"/>
      <c r="D865" s="10"/>
      <c r="E865" s="79"/>
      <c r="F865" s="80"/>
      <c r="G865" s="10"/>
      <c r="H865" s="80"/>
      <c r="I865" s="10"/>
      <c r="J865" s="78"/>
      <c r="K865" s="78"/>
    </row>
    <row r="866" spans="1:11">
      <c r="A866" s="77"/>
      <c r="B866" s="78"/>
      <c r="C866" s="10"/>
      <c r="D866" s="10"/>
      <c r="E866" s="79"/>
      <c r="F866" s="80"/>
      <c r="G866" s="10"/>
      <c r="H866" s="80"/>
      <c r="I866" s="10"/>
      <c r="J866" s="78"/>
      <c r="K866" s="78"/>
    </row>
    <row r="867" spans="1:11">
      <c r="A867" s="77"/>
      <c r="B867" s="78"/>
      <c r="C867" s="10"/>
      <c r="D867" s="10"/>
      <c r="E867" s="79"/>
      <c r="F867" s="80"/>
      <c r="G867" s="10"/>
      <c r="H867" s="80"/>
      <c r="I867" s="10"/>
      <c r="J867" s="78"/>
      <c r="K867" s="78"/>
    </row>
    <row r="868" spans="1:11">
      <c r="A868" s="77"/>
      <c r="B868" s="78"/>
      <c r="C868" s="10"/>
      <c r="D868" s="10"/>
      <c r="E868" s="79"/>
      <c r="F868" s="80"/>
      <c r="G868" s="10"/>
      <c r="H868" s="80"/>
      <c r="I868" s="10"/>
      <c r="J868" s="78"/>
      <c r="K868" s="78"/>
    </row>
    <row r="869" spans="1:11">
      <c r="A869" s="77"/>
      <c r="B869" s="78"/>
      <c r="C869" s="10"/>
      <c r="D869" s="10"/>
      <c r="E869" s="79"/>
      <c r="F869" s="80"/>
      <c r="G869" s="10"/>
      <c r="H869" s="80"/>
      <c r="I869" s="10"/>
      <c r="J869" s="78"/>
      <c r="K869" s="78"/>
    </row>
    <row r="870" spans="1:11">
      <c r="A870" s="77"/>
      <c r="B870" s="78"/>
      <c r="C870" s="10"/>
      <c r="D870" s="10"/>
      <c r="E870" s="79"/>
      <c r="F870" s="80"/>
      <c r="G870" s="10"/>
      <c r="H870" s="80"/>
      <c r="I870" s="10"/>
      <c r="J870" s="78"/>
      <c r="K870" s="78"/>
    </row>
    <row r="871" spans="1:11">
      <c r="A871" s="77"/>
      <c r="B871" s="78"/>
      <c r="C871" s="10"/>
      <c r="D871" s="10"/>
      <c r="E871" s="79"/>
      <c r="F871" s="80"/>
      <c r="G871" s="10"/>
      <c r="H871" s="80"/>
      <c r="I871" s="10"/>
      <c r="J871" s="78"/>
      <c r="K871" s="78"/>
    </row>
    <row r="872" spans="1:11">
      <c r="A872" s="77"/>
      <c r="B872" s="78"/>
      <c r="C872" s="10"/>
      <c r="D872" s="10"/>
      <c r="E872" s="79"/>
      <c r="F872" s="80"/>
      <c r="G872" s="10"/>
      <c r="H872" s="80"/>
      <c r="I872" s="10"/>
      <c r="J872" s="78"/>
      <c r="K872" s="78"/>
    </row>
    <row r="873" spans="1:11">
      <c r="A873" s="77"/>
      <c r="B873" s="78"/>
      <c r="C873" s="10"/>
      <c r="D873" s="10"/>
      <c r="E873" s="79"/>
      <c r="F873" s="80"/>
      <c r="G873" s="10"/>
      <c r="H873" s="80"/>
      <c r="I873" s="10"/>
      <c r="J873" s="78"/>
      <c r="K873" s="78"/>
    </row>
    <row r="874" spans="1:11">
      <c r="A874" s="77"/>
      <c r="B874" s="78"/>
      <c r="C874" s="10"/>
      <c r="D874" s="10"/>
      <c r="E874" s="79"/>
      <c r="F874" s="80"/>
      <c r="G874" s="10"/>
      <c r="H874" s="80"/>
      <c r="I874" s="10"/>
      <c r="J874" s="78"/>
      <c r="K874" s="78"/>
    </row>
    <row r="875" spans="1:11">
      <c r="A875" s="77"/>
      <c r="B875" s="78"/>
      <c r="C875" s="10"/>
      <c r="D875" s="10"/>
      <c r="E875" s="79"/>
      <c r="F875" s="80"/>
      <c r="G875" s="10"/>
      <c r="H875" s="80"/>
      <c r="I875" s="10"/>
      <c r="J875" s="78"/>
      <c r="K875" s="78"/>
    </row>
    <row r="876" spans="1:11">
      <c r="A876" s="77"/>
      <c r="B876" s="78"/>
      <c r="C876" s="10"/>
      <c r="D876" s="10"/>
      <c r="E876" s="79"/>
      <c r="F876" s="80"/>
      <c r="G876" s="10"/>
      <c r="H876" s="80"/>
      <c r="I876" s="10"/>
      <c r="J876" s="78"/>
      <c r="K876" s="78"/>
    </row>
    <row r="877" spans="1:11">
      <c r="A877" s="77"/>
      <c r="B877" s="78"/>
      <c r="C877" s="10"/>
      <c r="D877" s="10"/>
      <c r="E877" s="79"/>
      <c r="F877" s="80"/>
      <c r="G877" s="10"/>
      <c r="H877" s="80"/>
      <c r="I877" s="10"/>
      <c r="J877" s="78"/>
      <c r="K877" s="78"/>
    </row>
    <row r="878" spans="1:11">
      <c r="A878" s="77"/>
      <c r="B878" s="78"/>
      <c r="C878" s="10"/>
      <c r="D878" s="10"/>
      <c r="E878" s="79"/>
      <c r="F878" s="80"/>
      <c r="G878" s="10"/>
      <c r="H878" s="80"/>
      <c r="I878" s="10"/>
      <c r="J878" s="78"/>
      <c r="K878" s="78"/>
    </row>
    <row r="879" spans="1:11">
      <c r="A879" s="77"/>
      <c r="B879" s="78"/>
      <c r="C879" s="10"/>
      <c r="D879" s="10"/>
      <c r="E879" s="79"/>
      <c r="F879" s="80"/>
      <c r="G879" s="10"/>
      <c r="H879" s="80"/>
      <c r="I879" s="10"/>
      <c r="J879" s="78"/>
      <c r="K879" s="78"/>
    </row>
    <row r="880" spans="1:11">
      <c r="A880" s="77"/>
      <c r="B880" s="78"/>
      <c r="C880" s="10"/>
      <c r="D880" s="10"/>
      <c r="E880" s="79"/>
      <c r="F880" s="80"/>
      <c r="G880" s="10"/>
      <c r="H880" s="80"/>
      <c r="I880" s="10"/>
      <c r="J880" s="78"/>
      <c r="K880" s="78"/>
    </row>
    <row r="881" spans="1:11">
      <c r="A881" s="77"/>
      <c r="B881" s="78"/>
      <c r="C881" s="10"/>
      <c r="D881" s="10"/>
      <c r="E881" s="79"/>
      <c r="F881" s="80"/>
      <c r="G881" s="10"/>
      <c r="H881" s="80"/>
      <c r="I881" s="10"/>
      <c r="J881" s="78"/>
      <c r="K881" s="78"/>
    </row>
    <row r="882" spans="1:11">
      <c r="A882" s="77"/>
      <c r="B882" s="78"/>
      <c r="C882" s="10"/>
      <c r="D882" s="10"/>
      <c r="E882" s="79"/>
      <c r="F882" s="80"/>
      <c r="G882" s="10"/>
      <c r="H882" s="80"/>
      <c r="I882" s="10"/>
      <c r="J882" s="78"/>
      <c r="K882" s="78"/>
    </row>
    <row r="883" spans="1:11">
      <c r="A883" s="77"/>
      <c r="B883" s="78"/>
      <c r="C883" s="10"/>
      <c r="D883" s="10"/>
      <c r="E883" s="79"/>
      <c r="F883" s="80"/>
      <c r="G883" s="10"/>
      <c r="H883" s="80"/>
      <c r="I883" s="10"/>
      <c r="J883" s="78"/>
      <c r="K883" s="78"/>
    </row>
    <row r="884" spans="1:11">
      <c r="A884" s="77"/>
      <c r="B884" s="78"/>
      <c r="C884" s="10"/>
      <c r="D884" s="10"/>
      <c r="E884" s="79"/>
      <c r="F884" s="80"/>
      <c r="G884" s="10"/>
      <c r="H884" s="80"/>
      <c r="I884" s="10"/>
      <c r="J884" s="78"/>
      <c r="K884" s="78"/>
    </row>
    <row r="885" spans="1:11">
      <c r="A885" s="77"/>
      <c r="B885" s="78"/>
      <c r="C885" s="10"/>
      <c r="D885" s="10"/>
      <c r="E885" s="79"/>
      <c r="F885" s="80"/>
      <c r="G885" s="10"/>
      <c r="H885" s="80"/>
      <c r="I885" s="10"/>
      <c r="J885" s="78"/>
      <c r="K885" s="78"/>
    </row>
    <row r="886" spans="1:11">
      <c r="A886" s="77"/>
      <c r="B886" s="78"/>
      <c r="C886" s="10"/>
      <c r="D886" s="10"/>
      <c r="E886" s="79"/>
      <c r="F886" s="80"/>
      <c r="G886" s="10"/>
      <c r="H886" s="80"/>
      <c r="I886" s="10"/>
      <c r="J886" s="78"/>
      <c r="K886" s="78"/>
    </row>
    <row r="887" spans="1:11">
      <c r="A887" s="77"/>
      <c r="B887" s="78"/>
      <c r="C887" s="10"/>
      <c r="D887" s="10"/>
      <c r="E887" s="79"/>
      <c r="F887" s="80"/>
      <c r="G887" s="10"/>
      <c r="H887" s="80"/>
      <c r="I887" s="10"/>
      <c r="J887" s="78"/>
      <c r="K887" s="78"/>
    </row>
    <row r="888" spans="1:11">
      <c r="A888" s="77"/>
      <c r="B888" s="78"/>
      <c r="C888" s="10"/>
      <c r="D888" s="10"/>
      <c r="E888" s="79"/>
      <c r="F888" s="80"/>
      <c r="G888" s="10"/>
      <c r="H888" s="80"/>
      <c r="I888" s="10"/>
      <c r="J888" s="78"/>
      <c r="K888" s="78"/>
    </row>
    <row r="889" spans="1:11">
      <c r="A889" s="77"/>
      <c r="B889" s="78"/>
      <c r="C889" s="10"/>
      <c r="D889" s="10"/>
      <c r="E889" s="79"/>
      <c r="F889" s="80"/>
      <c r="G889" s="10"/>
      <c r="H889" s="80"/>
      <c r="I889" s="10"/>
      <c r="J889" s="78"/>
      <c r="K889" s="78"/>
    </row>
    <row r="890" spans="1:11">
      <c r="A890" s="77"/>
      <c r="B890" s="78"/>
      <c r="C890" s="10"/>
      <c r="D890" s="10"/>
      <c r="E890" s="79"/>
      <c r="F890" s="80"/>
      <c r="G890" s="10"/>
      <c r="H890" s="80"/>
      <c r="I890" s="10"/>
      <c r="J890" s="78"/>
      <c r="K890" s="78"/>
    </row>
    <row r="891" spans="1:11">
      <c r="A891" s="77"/>
      <c r="B891" s="78"/>
      <c r="C891" s="10"/>
      <c r="D891" s="10"/>
      <c r="E891" s="79"/>
      <c r="F891" s="80"/>
      <c r="G891" s="10"/>
      <c r="H891" s="80"/>
      <c r="I891" s="10"/>
      <c r="J891" s="78"/>
      <c r="K891" s="78"/>
    </row>
    <row r="892" spans="1:11">
      <c r="A892" s="77"/>
      <c r="B892" s="78"/>
      <c r="C892" s="10"/>
      <c r="D892" s="10"/>
      <c r="E892" s="79"/>
      <c r="F892" s="80"/>
      <c r="G892" s="10"/>
      <c r="H892" s="80"/>
      <c r="I892" s="10"/>
      <c r="J892" s="78"/>
      <c r="K892" s="78"/>
    </row>
    <row r="893" spans="1:11">
      <c r="A893" s="77"/>
      <c r="B893" s="78"/>
      <c r="C893" s="10"/>
      <c r="D893" s="10"/>
      <c r="E893" s="79"/>
      <c r="F893" s="80"/>
      <c r="G893" s="10"/>
      <c r="H893" s="80"/>
      <c r="I893" s="10"/>
      <c r="J893" s="78"/>
      <c r="K893" s="78"/>
    </row>
    <row r="894" spans="1:11">
      <c r="A894" s="77"/>
      <c r="B894" s="78"/>
      <c r="C894" s="10"/>
      <c r="D894" s="10"/>
      <c r="E894" s="79"/>
      <c r="F894" s="80"/>
      <c r="G894" s="10"/>
      <c r="H894" s="80"/>
      <c r="I894" s="10"/>
      <c r="J894" s="78"/>
      <c r="K894" s="78"/>
    </row>
    <row r="895" spans="1:11">
      <c r="A895" s="77"/>
      <c r="B895" s="78"/>
      <c r="C895" s="10"/>
      <c r="D895" s="10"/>
      <c r="E895" s="79"/>
      <c r="F895" s="80"/>
      <c r="G895" s="10"/>
      <c r="H895" s="80"/>
      <c r="I895" s="10"/>
      <c r="J895" s="78"/>
      <c r="K895" s="78"/>
    </row>
    <row r="896" spans="1:11">
      <c r="A896" s="77"/>
      <c r="B896" s="78"/>
      <c r="C896" s="10"/>
      <c r="D896" s="10"/>
      <c r="E896" s="79"/>
      <c r="F896" s="80"/>
      <c r="G896" s="10"/>
      <c r="H896" s="80"/>
      <c r="I896" s="10"/>
      <c r="J896" s="78"/>
      <c r="K896" s="78"/>
    </row>
    <row r="897" spans="1:11">
      <c r="A897" s="77"/>
      <c r="B897" s="78"/>
      <c r="C897" s="10"/>
      <c r="D897" s="10"/>
      <c r="E897" s="79"/>
      <c r="F897" s="80"/>
      <c r="G897" s="10"/>
      <c r="H897" s="80"/>
      <c r="I897" s="10"/>
      <c r="J897" s="78"/>
      <c r="K897" s="78"/>
    </row>
    <row r="898" spans="1:11">
      <c r="A898" s="77"/>
      <c r="B898" s="78"/>
      <c r="C898" s="10"/>
      <c r="D898" s="10"/>
      <c r="E898" s="79"/>
      <c r="F898" s="80"/>
      <c r="G898" s="10"/>
      <c r="H898" s="80"/>
      <c r="I898" s="10"/>
      <c r="J898" s="78"/>
      <c r="K898" s="78"/>
    </row>
  </sheetData>
  <autoFilter ref="A5:K170" xr:uid="{00000000-0009-0000-0000-000007000000}"/>
  <mergeCells count="27">
    <mergeCell ref="A106:A111"/>
    <mergeCell ref="B106:B111"/>
    <mergeCell ref="C106:C111"/>
    <mergeCell ref="D106:D111"/>
    <mergeCell ref="E106:E111"/>
    <mergeCell ref="A63:A64"/>
    <mergeCell ref="B63:B64"/>
    <mergeCell ref="C63:C64"/>
    <mergeCell ref="D63:D64"/>
    <mergeCell ref="E63:E64"/>
    <mergeCell ref="B101:B105"/>
    <mergeCell ref="A101:A105"/>
    <mergeCell ref="C101:C105"/>
    <mergeCell ref="D101:D105"/>
    <mergeCell ref="E101:E105"/>
    <mergeCell ref="A1:K1"/>
    <mergeCell ref="A2:K2"/>
    <mergeCell ref="A3:K3"/>
    <mergeCell ref="F4:G4"/>
    <mergeCell ref="H4:I4"/>
    <mergeCell ref="F6:G6"/>
    <mergeCell ref="H6:I6"/>
    <mergeCell ref="A61:A62"/>
    <mergeCell ref="B61:B62"/>
    <mergeCell ref="C61:C62"/>
    <mergeCell ref="D61:D62"/>
    <mergeCell ref="E61:E62"/>
  </mergeCells>
  <pageMargins left="0.39370078740157483" right="0.39370078740157483" top="0.59055118110236227" bottom="0.39370078740157483" header="0.19685039370078741" footer="0"/>
  <pageSetup paperSize="5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สรุปผลการจัดซื้อจัดจ้างปี 2568</vt:lpstr>
      <vt:lpstr>(2568) ต.ค. 67</vt:lpstr>
      <vt:lpstr>(2568) พ.ย. 67</vt:lpstr>
      <vt:lpstr>(2568) ธ.ค. 67</vt:lpstr>
      <vt:lpstr>(2568) ม.ค. 68</vt:lpstr>
      <vt:lpstr>(2568) ก.พ. 68</vt:lpstr>
      <vt:lpstr>(2568) มี.ค. 68</vt:lpstr>
      <vt:lpstr>(2568) เม.ย. 68</vt:lpstr>
      <vt:lpstr>(2568) พ.ค. 68</vt:lpstr>
      <vt:lpstr>(2568) มิ.ย. 68</vt:lpstr>
      <vt:lpstr>(2568) ก.ค. 68</vt:lpstr>
      <vt:lpstr>(2568) ส.ค. 68</vt:lpstr>
      <vt:lpstr>(2568) ก.ย. 68</vt:lpstr>
      <vt:lpstr>'(2568) เม.ย. 68'!Print_Titles</vt:lpstr>
      <vt:lpstr>'(2568) ก.ค. 68'!Print_Titles</vt:lpstr>
      <vt:lpstr>'(2568) ก.พ. 68'!Print_Titles</vt:lpstr>
      <vt:lpstr>'(2568) ก.ย. 68'!Print_Titles</vt:lpstr>
      <vt:lpstr>'(2568) ต.ค. 67'!Print_Titles</vt:lpstr>
      <vt:lpstr>'(2568) ธ.ค. 67'!Print_Titles</vt:lpstr>
      <vt:lpstr>'(2568) พ.ค. 68'!Print_Titles</vt:lpstr>
      <vt:lpstr>'(2568) พ.ย. 67'!Print_Titles</vt:lpstr>
      <vt:lpstr>'(2568) ม.ค. 68'!Print_Titles</vt:lpstr>
      <vt:lpstr>'(2568) มิ.ย. 68'!Print_Titles</vt:lpstr>
      <vt:lpstr>'(2568) มี.ค. 68'!Print_Titles</vt:lpstr>
      <vt:lpstr>'(2568) ส.ค.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2026-06-18T09:59:36Z</cp:lastPrinted>
  <dcterms:created xsi:type="dcterms:W3CDTF">2026-06-16T02:17:18Z</dcterms:created>
  <dcterms:modified xsi:type="dcterms:W3CDTF">2026-06-18T10:07:07Z</dcterms:modified>
</cp:coreProperties>
</file>